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fc1004e0ff449ee/Desktop/"/>
    </mc:Choice>
  </mc:AlternateContent>
  <xr:revisionPtr revIDLastSave="368" documentId="8_{90A3CB8A-5F73-44F7-AE09-94628D89A570}" xr6:coauthVersionLast="47" xr6:coauthVersionMax="47" xr10:uidLastSave="{FC9CCC0E-912D-4FB3-9186-50FE8F91A495}"/>
  <bookViews>
    <workbookView xWindow="-96" yWindow="-96" windowWidth="23232" windowHeight="13872" tabRatio="670" firstSheet="2" activeTab="10" xr2:uid="{00000000-000D-0000-FFFF-FFFF00000000}"/>
  </bookViews>
  <sheets>
    <sheet name="SELECTIONS" sheetId="1" r:id="rId1"/>
    <sheet name="GOLFER MONEY" sheetId="22" state="hidden" r:id="rId2"/>
    <sheet name="TOTALS" sheetId="2" r:id="rId3"/>
    <sheet name="CHART - A" sheetId="3" r:id="rId4"/>
    <sheet name="CHART - B" sheetId="4" r:id="rId5"/>
    <sheet name="CHART - C" sheetId="5" r:id="rId6"/>
    <sheet name="CHART - D" sheetId="6" r:id="rId7"/>
    <sheet name="CHART - E" sheetId="7" r:id="rId8"/>
    <sheet name="PAYOUTS" sheetId="11" state="hidden" r:id="rId9"/>
    <sheet name="CHART - F" sheetId="8" r:id="rId10"/>
    <sheet name="PDF" sheetId="14" r:id="rId11"/>
    <sheet name="AFTER CUT" sheetId="23" r:id="rId12"/>
  </sheets>
  <definedNames>
    <definedName name="_xlnm._FilterDatabase" localSheetId="0" hidden="1">SELECTIONS!$A$1:$AG$238</definedName>
    <definedName name="_xlnm.Print_Area" localSheetId="11">'AFTER CUT'!$A$1:$ID$18</definedName>
    <definedName name="_xlnm.Print_Area" localSheetId="10">PDF!$A$1:$ID$17</definedName>
    <definedName name="_xlnm.Print_Titles" localSheetId="11">'AFTER CUT'!$A:$A,'AFTER CUT'!$1:$1</definedName>
    <definedName name="_xlnm.Print_Titles" localSheetId="10">PDF!$A:$A,PDF!$1:$1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8" i="23" l="1"/>
  <c r="AA18" i="23"/>
  <c r="Z18" i="23"/>
  <c r="Y18" i="23"/>
  <c r="X18" i="23"/>
  <c r="ID18" i="23"/>
  <c r="IC18" i="23"/>
  <c r="IB18" i="23"/>
  <c r="IA18" i="23"/>
  <c r="HZ18" i="23"/>
  <c r="HY18" i="23"/>
  <c r="HX18" i="23"/>
  <c r="HW18" i="23"/>
  <c r="HV18" i="23"/>
  <c r="HU18" i="23"/>
  <c r="HT18" i="23"/>
  <c r="HS18" i="23"/>
  <c r="HR18" i="23"/>
  <c r="HQ18" i="23"/>
  <c r="HP18" i="23"/>
  <c r="HO18" i="23"/>
  <c r="HN18" i="23"/>
  <c r="HM18" i="23"/>
  <c r="HL18" i="23"/>
  <c r="HK18" i="23"/>
  <c r="HJ18" i="23"/>
  <c r="HI18" i="23"/>
  <c r="HH18" i="23"/>
  <c r="HG18" i="23"/>
  <c r="HF18" i="23"/>
  <c r="HE18" i="23"/>
  <c r="HD18" i="23"/>
  <c r="HC18" i="23"/>
  <c r="HB18" i="23"/>
  <c r="HA18" i="23"/>
  <c r="GZ18" i="23"/>
  <c r="W18" i="23"/>
  <c r="GY18" i="23"/>
  <c r="GX18" i="23"/>
  <c r="GW18" i="23"/>
  <c r="GV18" i="23"/>
  <c r="GU18" i="23"/>
  <c r="GT18" i="23"/>
  <c r="GS18" i="23"/>
  <c r="V18" i="23"/>
  <c r="GR18" i="23"/>
  <c r="GQ18" i="23"/>
  <c r="GP18" i="23"/>
  <c r="GO18" i="23"/>
  <c r="GN18" i="23"/>
  <c r="U18" i="23"/>
  <c r="GM18" i="23"/>
  <c r="GL18" i="23"/>
  <c r="GK18" i="23"/>
  <c r="GJ18" i="23"/>
  <c r="GI18" i="23"/>
  <c r="GH18" i="23"/>
  <c r="GG18" i="23"/>
  <c r="GF18" i="23"/>
  <c r="GE18" i="23"/>
  <c r="GD18" i="23"/>
  <c r="GC18" i="23"/>
  <c r="GB18" i="23"/>
  <c r="T18" i="23"/>
  <c r="GA18" i="23"/>
  <c r="FZ18" i="23"/>
  <c r="FY18" i="23"/>
  <c r="FX18" i="23"/>
  <c r="FW18" i="23"/>
  <c r="FV18" i="23"/>
  <c r="FU18" i="23"/>
  <c r="FT18" i="23"/>
  <c r="FS18" i="23"/>
  <c r="S18" i="23"/>
  <c r="FR18" i="23"/>
  <c r="FQ18" i="23"/>
  <c r="FP18" i="23"/>
  <c r="FO18" i="23"/>
  <c r="FN18" i="23"/>
  <c r="FM18" i="23"/>
  <c r="FL18" i="23"/>
  <c r="FK18" i="23"/>
  <c r="FJ18" i="23"/>
  <c r="FI18" i="23"/>
  <c r="FH18" i="23"/>
  <c r="FG18" i="23"/>
  <c r="FF18" i="23"/>
  <c r="R18" i="23"/>
  <c r="FE18" i="23"/>
  <c r="FD18" i="23"/>
  <c r="FC18" i="23"/>
  <c r="FB18" i="23"/>
  <c r="FA18" i="23"/>
  <c r="Q18" i="23"/>
  <c r="EZ18" i="23"/>
  <c r="EY18" i="23"/>
  <c r="EX18" i="23"/>
  <c r="EW18" i="23"/>
  <c r="EV18" i="23"/>
  <c r="P18" i="23"/>
  <c r="EU18" i="23"/>
  <c r="ET18" i="23"/>
  <c r="ES18" i="23"/>
  <c r="ER18" i="23"/>
  <c r="EQ18" i="23"/>
  <c r="EP18" i="23"/>
  <c r="O18" i="23"/>
  <c r="EO18" i="23"/>
  <c r="N18" i="23"/>
  <c r="EN18" i="23"/>
  <c r="EM18" i="23"/>
  <c r="EL18" i="23"/>
  <c r="EK18" i="23"/>
  <c r="EJ18" i="23"/>
  <c r="EI18" i="23"/>
  <c r="M18" i="23"/>
  <c r="EH18" i="23"/>
  <c r="EG18" i="23"/>
  <c r="EF18" i="23"/>
  <c r="EE18" i="23"/>
  <c r="ED18" i="23"/>
  <c r="EC18" i="23"/>
  <c r="EB18" i="23"/>
  <c r="EA18" i="23"/>
  <c r="DZ18" i="23"/>
  <c r="DY18" i="23"/>
  <c r="DX18" i="23"/>
  <c r="DW18" i="23"/>
  <c r="DV18" i="23"/>
  <c r="DU18" i="23"/>
  <c r="DT18" i="23"/>
  <c r="DS18" i="23"/>
  <c r="DR18" i="23"/>
  <c r="DQ18" i="23"/>
  <c r="L18" i="23"/>
  <c r="DP18" i="23"/>
  <c r="DO18" i="23"/>
  <c r="DN18" i="23"/>
  <c r="DM18" i="23"/>
  <c r="K18" i="23"/>
  <c r="DL18" i="23"/>
  <c r="DK18" i="23"/>
  <c r="DJ18" i="23"/>
  <c r="DI18" i="23"/>
  <c r="DH18" i="23"/>
  <c r="DG18" i="23"/>
  <c r="DF18" i="23"/>
  <c r="DE18" i="23"/>
  <c r="J18" i="23"/>
  <c r="DD18" i="23"/>
  <c r="DC18" i="23"/>
  <c r="DB18" i="23"/>
  <c r="DA18" i="23"/>
  <c r="CZ18" i="23"/>
  <c r="CY18" i="23"/>
  <c r="CX18" i="23"/>
  <c r="I18" i="23"/>
  <c r="CW18" i="23"/>
  <c r="CV18" i="23"/>
  <c r="CU18" i="23"/>
  <c r="CT18" i="23"/>
  <c r="CS18" i="23"/>
  <c r="CR18" i="23"/>
  <c r="CQ18" i="23"/>
  <c r="CP18" i="23"/>
  <c r="CO18" i="23"/>
  <c r="CN18" i="23"/>
  <c r="CM18" i="23"/>
  <c r="H18" i="23"/>
  <c r="CL18" i="23"/>
  <c r="CK18" i="23"/>
  <c r="CJ18" i="23"/>
  <c r="CI18" i="23"/>
  <c r="CH18" i="23"/>
  <c r="G18" i="23"/>
  <c r="F18" i="23"/>
  <c r="CG18" i="23"/>
  <c r="CF18" i="23"/>
  <c r="E18" i="23"/>
  <c r="CE18" i="23"/>
  <c r="CD18" i="23"/>
  <c r="CC18" i="23"/>
  <c r="CB18" i="23"/>
  <c r="CA18" i="23"/>
  <c r="BZ18" i="23"/>
  <c r="BY18" i="23"/>
  <c r="BX18" i="23"/>
  <c r="BW18" i="23"/>
  <c r="BV18" i="23"/>
  <c r="BU18" i="23"/>
  <c r="BT18" i="23"/>
  <c r="BS18" i="23"/>
  <c r="BR18" i="23"/>
  <c r="BQ18" i="23"/>
  <c r="BP18" i="23"/>
  <c r="BO18" i="23"/>
  <c r="BN18" i="23"/>
  <c r="BM18" i="23"/>
  <c r="BL18" i="23"/>
  <c r="BK18" i="23"/>
  <c r="BJ18" i="23"/>
  <c r="BI18" i="23"/>
  <c r="D18" i="23"/>
  <c r="BH18" i="23"/>
  <c r="BG18" i="23"/>
  <c r="C18" i="23"/>
  <c r="BF18" i="23"/>
  <c r="BE18" i="23"/>
  <c r="BD18" i="23"/>
  <c r="BC18" i="23"/>
  <c r="BB18" i="23"/>
  <c r="BA18" i="23"/>
  <c r="AZ18" i="23"/>
  <c r="AY18" i="23"/>
  <c r="AX18" i="23"/>
  <c r="AW18" i="23"/>
  <c r="AV18" i="23"/>
  <c r="AU18" i="23"/>
  <c r="AT18" i="23"/>
  <c r="AS18" i="23"/>
  <c r="AR18" i="23"/>
  <c r="AQ18" i="23"/>
  <c r="AP18" i="23"/>
  <c r="AO18" i="23"/>
  <c r="AN18" i="23"/>
  <c r="AM18" i="23"/>
  <c r="AL18" i="23"/>
  <c r="AK18" i="23"/>
  <c r="B18" i="23"/>
  <c r="AJ18" i="23"/>
  <c r="AI18" i="23"/>
  <c r="AH18" i="23"/>
  <c r="AG18" i="23"/>
  <c r="AF18" i="23"/>
  <c r="AE18" i="23"/>
  <c r="AD18" i="23"/>
  <c r="AC18" i="23"/>
  <c r="I40" i="2"/>
  <c r="I32" i="2"/>
  <c r="I31" i="2"/>
  <c r="I30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" i="1"/>
  <c r="I34" i="2" l="1"/>
  <c r="I33" i="2"/>
  <c r="I29" i="2"/>
  <c r="I18" i="2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4" i="11"/>
  <c r="F17" i="11"/>
  <c r="F5" i="11"/>
  <c r="F6" i="11"/>
  <c r="F7" i="11"/>
  <c r="F8" i="11"/>
  <c r="F9" i="11"/>
  <c r="F10" i="11"/>
  <c r="F11" i="11"/>
  <c r="F12" i="11"/>
  <c r="F13" i="11"/>
  <c r="F14" i="11"/>
  <c r="F15" i="11"/>
  <c r="F16" i="11"/>
  <c r="F4" i="11"/>
  <c r="D43" i="2" l="1"/>
  <c r="D11" i="2"/>
  <c r="D13" i="2"/>
  <c r="D37" i="2"/>
  <c r="D19" i="2"/>
  <c r="I7" i="2"/>
  <c r="D51" i="2"/>
  <c r="D21" i="2"/>
  <c r="I15" i="2"/>
  <c r="D27" i="2"/>
  <c r="I24" i="2"/>
  <c r="D3" i="2"/>
  <c r="I26" i="2"/>
  <c r="I22" i="2"/>
  <c r="D5" i="2"/>
  <c r="D35" i="2"/>
  <c r="D29" i="2"/>
  <c r="D9" i="2"/>
  <c r="D4" i="2"/>
  <c r="D12" i="2"/>
  <c r="D20" i="2"/>
  <c r="D28" i="2"/>
  <c r="D36" i="2"/>
  <c r="D44" i="2"/>
  <c r="I8" i="2"/>
  <c r="I16" i="2"/>
  <c r="I25" i="2"/>
  <c r="D45" i="2"/>
  <c r="D22" i="2"/>
  <c r="D30" i="2"/>
  <c r="D38" i="2"/>
  <c r="D46" i="2"/>
  <c r="D52" i="2"/>
  <c r="I10" i="2"/>
  <c r="I27" i="2"/>
  <c r="I17" i="2"/>
  <c r="D14" i="2"/>
  <c r="D15" i="2"/>
  <c r="D23" i="2"/>
  <c r="D31" i="2"/>
  <c r="D39" i="2"/>
  <c r="D47" i="2"/>
  <c r="I3" i="2"/>
  <c r="I11" i="2"/>
  <c r="I28" i="2"/>
  <c r="I42" i="2"/>
  <c r="D6" i="2"/>
  <c r="D7" i="2"/>
  <c r="D8" i="2"/>
  <c r="D16" i="2"/>
  <c r="D24" i="2"/>
  <c r="D32" i="2"/>
  <c r="D40" i="2"/>
  <c r="D48" i="2"/>
  <c r="I4" i="2"/>
  <c r="I12" i="2"/>
  <c r="I19" i="2"/>
  <c r="I36" i="2"/>
  <c r="I9" i="2"/>
  <c r="D17" i="2"/>
  <c r="D33" i="2"/>
  <c r="D41" i="2"/>
  <c r="D49" i="2"/>
  <c r="I5" i="2"/>
  <c r="I13" i="2"/>
  <c r="I20" i="2"/>
  <c r="D25" i="2"/>
  <c r="D10" i="2"/>
  <c r="D18" i="2"/>
  <c r="D26" i="2"/>
  <c r="D34" i="2"/>
  <c r="D42" i="2"/>
  <c r="D50" i="2"/>
  <c r="I6" i="2"/>
  <c r="I14" i="2"/>
  <c r="I21" i="2"/>
  <c r="I35" i="2"/>
  <c r="I43" i="2"/>
  <c r="I23" i="2"/>
  <c r="I37" i="2"/>
  <c r="I38" i="2"/>
  <c r="I39" i="2"/>
  <c r="I41" i="2"/>
  <c r="A1" i="2" l="1"/>
  <c r="B1" i="2" s="1"/>
  <c r="J40" i="2" s="1"/>
  <c r="J30" i="2" l="1"/>
  <c r="J31" i="2"/>
  <c r="J32" i="2"/>
  <c r="J29" i="2"/>
  <c r="J34" i="2"/>
  <c r="J33" i="2"/>
  <c r="J18" i="2"/>
  <c r="J39" i="2"/>
  <c r="J42" i="2"/>
  <c r="J41" i="2"/>
  <c r="E22" i="2"/>
  <c r="E30" i="2"/>
  <c r="E27" i="2"/>
  <c r="E26" i="2"/>
  <c r="E31" i="2"/>
  <c r="E25" i="2"/>
  <c r="E29" i="2"/>
  <c r="E32" i="2"/>
  <c r="E23" i="2"/>
  <c r="E28" i="2"/>
  <c r="E19" i="2"/>
  <c r="E20" i="2"/>
  <c r="E24" i="2"/>
  <c r="E21" i="2"/>
  <c r="J36" i="2"/>
  <c r="J22" i="2"/>
  <c r="J17" i="2"/>
  <c r="J9" i="2"/>
  <c r="E45" i="2"/>
  <c r="E37" i="2"/>
  <c r="E15" i="2"/>
  <c r="E7" i="2"/>
  <c r="J43" i="2"/>
  <c r="J35" i="2"/>
  <c r="J16" i="2"/>
  <c r="J8" i="2"/>
  <c r="E51" i="2"/>
  <c r="E44" i="2"/>
  <c r="E36" i="2"/>
  <c r="E14" i="2"/>
  <c r="E6" i="2"/>
  <c r="J28" i="2"/>
  <c r="J15" i="2"/>
  <c r="J7" i="2"/>
  <c r="E50" i="2"/>
  <c r="E43" i="2"/>
  <c r="E35" i="2"/>
  <c r="E13" i="2"/>
  <c r="E5" i="2"/>
  <c r="J27" i="2"/>
  <c r="J21" i="2"/>
  <c r="J14" i="2"/>
  <c r="J6" i="2"/>
  <c r="E49" i="2"/>
  <c r="E42" i="2"/>
  <c r="E34" i="2"/>
  <c r="E12" i="2"/>
  <c r="E4" i="2"/>
  <c r="J26" i="2"/>
  <c r="J20" i="2"/>
  <c r="J13" i="2"/>
  <c r="J5" i="2"/>
  <c r="E41" i="2"/>
  <c r="E33" i="2"/>
  <c r="E11" i="2"/>
  <c r="E3" i="2"/>
  <c r="J25" i="2"/>
  <c r="J19" i="2"/>
  <c r="J12" i="2"/>
  <c r="J4" i="2"/>
  <c r="E48" i="2"/>
  <c r="E40" i="2"/>
  <c r="E18" i="2"/>
  <c r="E10" i="2"/>
  <c r="J38" i="2"/>
  <c r="J24" i="2"/>
  <c r="J11" i="2"/>
  <c r="E47" i="2"/>
  <c r="E39" i="2"/>
  <c r="E17" i="2"/>
  <c r="E9" i="2"/>
  <c r="J37" i="2"/>
  <c r="J23" i="2"/>
  <c r="J10" i="2"/>
  <c r="E8" i="2"/>
  <c r="E52" i="2"/>
  <c r="E46" i="2"/>
  <c r="E38" i="2"/>
  <c r="E16" i="2"/>
  <c r="J3" i="2"/>
</calcChain>
</file>

<file path=xl/sharedStrings.xml><?xml version="1.0" encoding="utf-8"?>
<sst xmlns="http://schemas.openxmlformats.org/spreadsheetml/2006/main" count="10541" uniqueCount="491">
  <si>
    <t>#</t>
  </si>
  <si>
    <t>Player</t>
  </si>
  <si>
    <t>Group</t>
  </si>
  <si>
    <t>A</t>
  </si>
  <si>
    <t>D</t>
  </si>
  <si>
    <t>B</t>
  </si>
  <si>
    <t>E</t>
  </si>
  <si>
    <t>C</t>
  </si>
  <si>
    <t>F</t>
  </si>
  <si>
    <t>George Stewart</t>
  </si>
  <si>
    <t>Jeff Larson</t>
  </si>
  <si>
    <t>Zach Vanderhoef</t>
  </si>
  <si>
    <t>Adam Rutzick</t>
  </si>
  <si>
    <t>Tim Kane</t>
  </si>
  <si>
    <t>Jason Dario</t>
  </si>
  <si>
    <t>Nate Brockpahler 1</t>
  </si>
  <si>
    <t>Nate Brockpahler 2</t>
  </si>
  <si>
    <t>Nate Brockpahler 3</t>
  </si>
  <si>
    <t>Scott McGregor 1</t>
  </si>
  <si>
    <t>Ian Ayers</t>
  </si>
  <si>
    <t>Matt Cohn</t>
  </si>
  <si>
    <t>Austin MacLeod</t>
  </si>
  <si>
    <t>Les MacLeod</t>
  </si>
  <si>
    <t>Ryan Olsen</t>
  </si>
  <si>
    <t>Zack Kartak</t>
  </si>
  <si>
    <t>Brian Kilburg 1</t>
  </si>
  <si>
    <t>Brian Kilburg 2</t>
  </si>
  <si>
    <t>Brad Weappa</t>
  </si>
  <si>
    <t>Karen Valento</t>
  </si>
  <si>
    <t>Brooks Koepka</t>
  </si>
  <si>
    <t>Bryson DeChambeau</t>
  </si>
  <si>
    <t>Dustin Johnson</t>
  </si>
  <si>
    <t>Jon Rahm</t>
  </si>
  <si>
    <t>Justin Thomas</t>
  </si>
  <si>
    <t>Patrick Reed</t>
  </si>
  <si>
    <t>Rory McIlroy</t>
  </si>
  <si>
    <t>Xander Schauffele</t>
  </si>
  <si>
    <t>Adam Scott</t>
  </si>
  <si>
    <t>Bubba Watson</t>
  </si>
  <si>
    <t>Hideki Matsuyama</t>
  </si>
  <si>
    <t>Jordan Spieth</t>
  </si>
  <si>
    <t>Justin Rose</t>
  </si>
  <si>
    <t>Patrick Cantlay</t>
  </si>
  <si>
    <t>Scottie Scheffler</t>
  </si>
  <si>
    <t>Sergio Garcia</t>
  </si>
  <si>
    <t>Tommy Fleetwood</t>
  </si>
  <si>
    <t>Tony Finau</t>
  </si>
  <si>
    <t>Tyrrell Hatton</t>
  </si>
  <si>
    <t>Billy Horschel</t>
  </si>
  <si>
    <t>Cameron Smith</t>
  </si>
  <si>
    <t>Charl Schwartzel</t>
  </si>
  <si>
    <t>Danny Willett</t>
  </si>
  <si>
    <t>Shane Lowry</t>
  </si>
  <si>
    <t>Zach Johnson</t>
  </si>
  <si>
    <t>Bernhard Langer</t>
  </si>
  <si>
    <t>Fred Couples</t>
  </si>
  <si>
    <t>Jose Maria Olazabal</t>
  </si>
  <si>
    <t>Vijay Singh</t>
  </si>
  <si>
    <t>Corey Conners</t>
  </si>
  <si>
    <t>Max Homa</t>
  </si>
  <si>
    <t>Rob Runyon 1</t>
  </si>
  <si>
    <t>Rob Runyon 2</t>
  </si>
  <si>
    <t>Rob Runyon 3</t>
  </si>
  <si>
    <t>Brian Wade</t>
  </si>
  <si>
    <t>Brian Bohling</t>
  </si>
  <si>
    <t>Viktor Hovland</t>
  </si>
  <si>
    <t>Will Zalatoris</t>
  </si>
  <si>
    <t>Mike Weir</t>
  </si>
  <si>
    <t>Trey Ourso</t>
  </si>
  <si>
    <t>Eric Bigham</t>
  </si>
  <si>
    <t>JW Stevens</t>
  </si>
  <si>
    <t>%</t>
  </si>
  <si>
    <t>Zach Dobek</t>
  </si>
  <si>
    <t>Benny Rutzick</t>
  </si>
  <si>
    <t>Tim Bot 1</t>
  </si>
  <si>
    <t>Tim Bot 2</t>
  </si>
  <si>
    <t>James Maertz</t>
  </si>
  <si>
    <t>Jody Puckett</t>
  </si>
  <si>
    <t>Joe Verhasselt</t>
  </si>
  <si>
    <t>Tim Egan 1</t>
  </si>
  <si>
    <t>Tim Egan 2</t>
  </si>
  <si>
    <t>Kenny Shaevel 1</t>
  </si>
  <si>
    <t>Kenny Shaevel 2</t>
  </si>
  <si>
    <t>Kenny Shaevel 3</t>
  </si>
  <si>
    <t>Kevin Roddy 2</t>
  </si>
  <si>
    <t>Kevin Roddy 1</t>
  </si>
  <si>
    <t>Matt Johnson</t>
  </si>
  <si>
    <t>Michael Moller 1</t>
  </si>
  <si>
    <t>Michael Moller 2</t>
  </si>
  <si>
    <t>Larry Douglas</t>
  </si>
  <si>
    <t>Patrick Eibert 1</t>
  </si>
  <si>
    <t>Patrick Eibert 2</t>
  </si>
  <si>
    <t>John Seiler</t>
  </si>
  <si>
    <t>Wade Yeoman 1</t>
  </si>
  <si>
    <t>Wade Yeoman 2</t>
  </si>
  <si>
    <t>Dave Valento 1</t>
  </si>
  <si>
    <t>Dave Valento 2</t>
  </si>
  <si>
    <t>Sam Burns</t>
  </si>
  <si>
    <t>Cameron Young</t>
  </si>
  <si>
    <t>Min Woo Lee</t>
  </si>
  <si>
    <t>Russell Henley</t>
  </si>
  <si>
    <t>Sepp Straka</t>
  </si>
  <si>
    <t>Tom Hoge</t>
  </si>
  <si>
    <t>David Hellmuth</t>
  </si>
  <si>
    <t>Terry Wensmann</t>
  </si>
  <si>
    <t>Marc Hauser</t>
  </si>
  <si>
    <t>John Rydell</t>
  </si>
  <si>
    <t>Devin Colvin</t>
  </si>
  <si>
    <t>Robert Robinson</t>
  </si>
  <si>
    <t>Andy McCauley 1</t>
  </si>
  <si>
    <t>Andy McCauley 2</t>
  </si>
  <si>
    <t>Brian Huenefeld</t>
  </si>
  <si>
    <t>Travis Emery</t>
  </si>
  <si>
    <t>Joe Zelenak</t>
  </si>
  <si>
    <t>Ryan Radtke</t>
  </si>
  <si>
    <t>Chad Smith</t>
  </si>
  <si>
    <t>Dave Hintermeister</t>
  </si>
  <si>
    <t>DJ Schmidt</t>
  </si>
  <si>
    <t>Brian Beach</t>
  </si>
  <si>
    <t>Tanner Howard</t>
  </si>
  <si>
    <t>Tom Buslee</t>
  </si>
  <si>
    <t>Mira Young</t>
  </si>
  <si>
    <t>RANK</t>
  </si>
  <si>
    <t>Jason Day</t>
  </si>
  <si>
    <t>Joaquin Niemann</t>
  </si>
  <si>
    <t>Keegan Bradley</t>
  </si>
  <si>
    <t>Phil Mickelson</t>
  </si>
  <si>
    <t>Sahith Theegala</t>
  </si>
  <si>
    <t>Tom Kim</t>
  </si>
  <si>
    <t>Chris Kirk</t>
  </si>
  <si>
    <t>Harris English</t>
  </si>
  <si>
    <t>J. T. Poston</t>
  </si>
  <si>
    <t>GROUP A (1)</t>
  </si>
  <si>
    <t>GROUP A (2)</t>
  </si>
  <si>
    <t>GROUP B (1)</t>
  </si>
  <si>
    <t>GROUP B (2)</t>
  </si>
  <si>
    <t>GROUP B (3)</t>
  </si>
  <si>
    <t>GROUP C (1)</t>
  </si>
  <si>
    <t>GROUP C (2)</t>
  </si>
  <si>
    <t>GROUP D (1)</t>
  </si>
  <si>
    <t>GROUP D (2)</t>
  </si>
  <si>
    <t>GROUP D (3)</t>
  </si>
  <si>
    <t>GROUP E (1)</t>
  </si>
  <si>
    <t>GROUP E (2)</t>
  </si>
  <si>
    <t>GROUP F (1)</t>
  </si>
  <si>
    <t>GROUP F (2)</t>
  </si>
  <si>
    <t>GROUP C (3)</t>
  </si>
  <si>
    <t>Brandon McClatchey</t>
  </si>
  <si>
    <t>Tony Flint</t>
  </si>
  <si>
    <t>Sungjae Im</t>
  </si>
  <si>
    <t>Kevin Glasshagel</t>
  </si>
  <si>
    <t>Chuck Halsey</t>
  </si>
  <si>
    <t>Jay Kinney 1</t>
  </si>
  <si>
    <t>Jay Kinney 2</t>
  </si>
  <si>
    <t>NAME</t>
  </si>
  <si>
    <t>Mel Dario</t>
  </si>
  <si>
    <t>Bill Smith</t>
  </si>
  <si>
    <t>Gerry Cheevers</t>
  </si>
  <si>
    <t>GOLFER MONEY WON</t>
  </si>
  <si>
    <t>BEHIND ABOVE</t>
  </si>
  <si>
    <t>BEHIND WINNER</t>
  </si>
  <si>
    <t>POOL $ WON</t>
  </si>
  <si>
    <t xml:space="preserve"> PLAYER</t>
  </si>
  <si>
    <t>Wyndham Clark</t>
  </si>
  <si>
    <t>Collin Morikawa</t>
  </si>
  <si>
    <t>Ludvig Åberg</t>
  </si>
  <si>
    <t>Matt Fitzpatrick</t>
  </si>
  <si>
    <t>Matthieu Pavon</t>
  </si>
  <si>
    <t>Nick Taylor</t>
  </si>
  <si>
    <t>Adam Schenk</t>
  </si>
  <si>
    <t>Austin Eckroat</t>
  </si>
  <si>
    <t>Denny McCarthy</t>
  </si>
  <si>
    <t>Lucas Glover</t>
  </si>
  <si>
    <t>Nick Dunlap</t>
  </si>
  <si>
    <t>Steve Dahl</t>
  </si>
  <si>
    <t>Mike Tharp 1</t>
  </si>
  <si>
    <t>Mike Vannelli 1</t>
  </si>
  <si>
    <t>Mike Vannelli 2</t>
  </si>
  <si>
    <t>Ben Egart</t>
  </si>
  <si>
    <t>Mike Tharp 2</t>
  </si>
  <si>
    <t>Paul Goolsby</t>
  </si>
  <si>
    <t>Jim Switlyk</t>
  </si>
  <si>
    <t>Michael Johnson 1</t>
  </si>
  <si>
    <t>Michael Johnson 2</t>
  </si>
  <si>
    <t>Charlie Paulzine 1</t>
  </si>
  <si>
    <t>Charlie Paulzine 2</t>
  </si>
  <si>
    <t>Matt Haws</t>
  </si>
  <si>
    <t>Ryan Ball 1</t>
  </si>
  <si>
    <t>Ryan Ball 2</t>
  </si>
  <si>
    <t>Daniel Chaidez</t>
  </si>
  <si>
    <t>Scott McDonald 1</t>
  </si>
  <si>
    <t>Scott McDonald 2</t>
  </si>
  <si>
    <t>Michael Johnson 3</t>
  </si>
  <si>
    <t>Matt Bernson</t>
  </si>
  <si>
    <t>Keith Holman</t>
  </si>
  <si>
    <t>Corey Bloxam</t>
  </si>
  <si>
    <t>Bob Brooks</t>
  </si>
  <si>
    <t>Chris Hanes</t>
  </si>
  <si>
    <t>Marvin Melgaard 1</t>
  </si>
  <si>
    <t>Marvin Melgaard 2</t>
  </si>
  <si>
    <t>GROUP</t>
  </si>
  <si>
    <t>Akshay Bhatia</t>
  </si>
  <si>
    <t>Robert MacIntyre</t>
  </si>
  <si>
    <t>Aaron Rai</t>
  </si>
  <si>
    <t>Byeong Hun An</t>
  </si>
  <si>
    <t>Cam Davis</t>
  </si>
  <si>
    <t>Daniel Berger</t>
  </si>
  <si>
    <t>Davis Thompson</t>
  </si>
  <si>
    <t>Laurie Canter</t>
  </si>
  <si>
    <t>Maverick McNealy</t>
  </si>
  <si>
    <t>Michael Kim</t>
  </si>
  <si>
    <t>Taylor Pendrith</t>
  </si>
  <si>
    <t>Thomas Detry</t>
  </si>
  <si>
    <t>Christiaan Bezdenhout</t>
  </si>
  <si>
    <t>Davis Riley</t>
  </si>
  <si>
    <t>J. J. Spaun</t>
  </si>
  <si>
    <t>Jhonattan Vegas</t>
  </si>
  <si>
    <t>Joe Highsmith</t>
  </si>
  <si>
    <t>Kevin Yu</t>
  </si>
  <si>
    <t>Matt McCarty</t>
  </si>
  <si>
    <t>Max Greyserman</t>
  </si>
  <si>
    <t>Nico Echavarria</t>
  </si>
  <si>
    <t>Nicolai Hojgaard</t>
  </si>
  <si>
    <t>Rasmus Hojgaard</t>
  </si>
  <si>
    <t>Stephan Jaegar</t>
  </si>
  <si>
    <t>Thirston Lawrence</t>
  </si>
  <si>
    <t>Angel Cabrera</t>
  </si>
  <si>
    <t>Patton Kizzire</t>
  </si>
  <si>
    <t>Rafeal Campos</t>
  </si>
  <si>
    <t>Evan Beck</t>
  </si>
  <si>
    <t>Hiroshi Tai</t>
  </si>
  <si>
    <t>Josele Ballester</t>
  </si>
  <si>
    <t>Justin Hastings</t>
  </si>
  <si>
    <t>Noah Kent</t>
  </si>
  <si>
    <t>Brian Harman</t>
  </si>
  <si>
    <t>Brian Campbell</t>
  </si>
  <si>
    <t>Lane Stillings</t>
  </si>
  <si>
    <t>John Perrault</t>
  </si>
  <si>
    <t>Randy Raynolds</t>
  </si>
  <si>
    <t>Joshua Sharpe</t>
  </si>
  <si>
    <t>Anthony DiLeva 1</t>
  </si>
  <si>
    <t>Duane Klein 1</t>
  </si>
  <si>
    <t>Duane Klein 2</t>
  </si>
  <si>
    <t>Duane Klein 3</t>
  </si>
  <si>
    <t>Jeannie Herrema</t>
  </si>
  <si>
    <t>Zach Schnitzler</t>
  </si>
  <si>
    <t>Pat Minea</t>
  </si>
  <si>
    <t>Tom Poole</t>
  </si>
  <si>
    <t>Scott McGregor 2</t>
  </si>
  <si>
    <t>Rick Salzman 1</t>
  </si>
  <si>
    <t>Rick Salzman 2</t>
  </si>
  <si>
    <t>Tom Keenan 1</t>
  </si>
  <si>
    <t>Tom Keenan 2</t>
  </si>
  <si>
    <t>Tim Farmer 1</t>
  </si>
  <si>
    <t>Tim Farmer 2</t>
  </si>
  <si>
    <t>Todd Anthony</t>
  </si>
  <si>
    <t>Paul Parsons 1</t>
  </si>
  <si>
    <t>Paul Parsons 2</t>
  </si>
  <si>
    <t>Gary Bernson 1</t>
  </si>
  <si>
    <t>Gary Bernson 2</t>
  </si>
  <si>
    <t>Bob Mister</t>
  </si>
  <si>
    <t>Tim Assey</t>
  </si>
  <si>
    <t>Topher Baron 1</t>
  </si>
  <si>
    <t>Topher Baron 2</t>
  </si>
  <si>
    <t>Joe Wade</t>
  </si>
  <si>
    <t>J.T. Poston</t>
  </si>
  <si>
    <t>J.J. Spaun</t>
  </si>
  <si>
    <t>Stephan Jaeger</t>
  </si>
  <si>
    <t>GOLFER</t>
  </si>
  <si>
    <t>MONEY WON</t>
  </si>
  <si>
    <t>PLAYER</t>
  </si>
  <si>
    <t>Northern IrelandRory McIlroy</t>
  </si>
  <si>
    <t>EnglandJustin Rose</t>
  </si>
  <si>
    <t>United StatesPatrick Reed</t>
  </si>
  <si>
    <t>United StatesScottie Scheffler</t>
  </si>
  <si>
    <t>T5</t>
  </si>
  <si>
    <t>South KoreaSungjae Im</t>
  </si>
  <si>
    <t>United StatesBryson DeChambeau</t>
  </si>
  <si>
    <t>SwedenLudvig Åberg</t>
  </si>
  <si>
    <t>T8</t>
  </si>
  <si>
    <t>United StatesZach Johnson</t>
  </si>
  <si>
    <t>United StatesXander Schauffele</t>
  </si>
  <si>
    <t>AustraliaJason Day</t>
  </si>
  <si>
    <t>CanadaCorey Conners</t>
  </si>
  <si>
    <t>T12</t>
  </si>
  <si>
    <t>United StatesHarris English</t>
  </si>
  <si>
    <t>United StatesMax Homa</t>
  </si>
  <si>
    <t>T14</t>
  </si>
  <si>
    <t>United StatesBubba Watson</t>
  </si>
  <si>
    <t>SpainJon Rahm</t>
  </si>
  <si>
    <t>United StatesJordan Spieth</t>
  </si>
  <si>
    <t>United StatesTom Hoge</t>
  </si>
  <si>
    <t>EnglandTyrrell Hatton</t>
  </si>
  <si>
    <t>United StatesMatt McCarty</t>
  </si>
  <si>
    <t>United StatesCollin Morikawa</t>
  </si>
  <si>
    <t>T21</t>
  </si>
  <si>
    <t>JapanHideki Matsuyama</t>
  </si>
  <si>
    <t>United StatesDaniel Berger</t>
  </si>
  <si>
    <t>United StatesDavis Riley</t>
  </si>
  <si>
    <t>EnglandTommy Fleetwood</t>
  </si>
  <si>
    <t>South KoreaByeong Hun An</t>
  </si>
  <si>
    <t>NorwayViktor Hovland</t>
  </si>
  <si>
    <t>T27</t>
  </si>
  <si>
    <t>EnglandAaron Rai</t>
  </si>
  <si>
    <t>United StatesMichael Kim</t>
  </si>
  <si>
    <t>T29</t>
  </si>
  <si>
    <t>United StatesDenny McCarthy</t>
  </si>
  <si>
    <t>United StatesSahith Theegala</t>
  </si>
  <si>
    <t>ChileJoaquín Niemann</t>
  </si>
  <si>
    <t>T32</t>
  </si>
  <si>
    <t>United StatesBrian Campbell</t>
  </si>
  <si>
    <t>United StatesMaverick McNealy</t>
  </si>
  <si>
    <t>United StatesMax Greyserman</t>
  </si>
  <si>
    <t>DenmarkRasmus Højgaard</t>
  </si>
  <si>
    <t>T36</t>
  </si>
  <si>
    <t>United StatesJustin Thomas</t>
  </si>
  <si>
    <t>United StatesPatrick Cantlay</t>
  </si>
  <si>
    <t>United StatesBrian Harman</t>
  </si>
  <si>
    <t>South AfricaCharl Schwartzel</t>
  </si>
  <si>
    <t>T40</t>
  </si>
  <si>
    <t>CanadaNick Taylor</t>
  </si>
  <si>
    <t>EnglandMatt Fitzpatrick</t>
  </si>
  <si>
    <t>T42</t>
  </si>
  <si>
    <t>United StatesAkshay Bhatia</t>
  </si>
  <si>
    <t>EnglandDanny Willett</t>
  </si>
  <si>
    <t>United StatesJ.T. Poston</t>
  </si>
  <si>
    <t>IrelandShane Lowry</t>
  </si>
  <si>
    <t>T46</t>
  </si>
  <si>
    <t>United StatesWyndham Clark</t>
  </si>
  <si>
    <t>United StatesSam Burns</t>
  </si>
  <si>
    <t>United StatesDavis Thompson</t>
  </si>
  <si>
    <t>AustraliaMin Woo Lee</t>
  </si>
  <si>
    <t>United StatesJ.J. Spaun</t>
  </si>
  <si>
    <t>ColombiaNicolas Echavarria</t>
  </si>
  <si>
    <t>T52</t>
  </si>
  <si>
    <t>GermanyStephan Jaeger</t>
  </si>
  <si>
    <t>South KoreaTom Kim</t>
  </si>
  <si>
    <t>WON</t>
  </si>
  <si>
    <t>PAYOUT</t>
  </si>
  <si>
    <t>Aaron Arnett</t>
  </si>
  <si>
    <t>Ludvig Aberg</t>
  </si>
  <si>
    <t>Gary Woodland</t>
  </si>
  <si>
    <t>Jacob Bridgeman</t>
  </si>
  <si>
    <t>Kurt Kitayama</t>
  </si>
  <si>
    <t>Kristoffer Reitan</t>
  </si>
  <si>
    <t>Ethan Fang</t>
  </si>
  <si>
    <t>Mason Howell</t>
  </si>
  <si>
    <t>Aaron Wright</t>
  </si>
  <si>
    <t>Ryan Fox</t>
  </si>
  <si>
    <t>Sami Valimaki</t>
  </si>
  <si>
    <t>Chris Gotterup</t>
  </si>
  <si>
    <t>Aldrich Potgieter</t>
  </si>
  <si>
    <t>AJ Vincelli</t>
  </si>
  <si>
    <t>Alexander Noren</t>
  </si>
  <si>
    <t>Sam Stevens</t>
  </si>
  <si>
    <t>Brandon Holtz</t>
  </si>
  <si>
    <t>Alex Johnson 1</t>
  </si>
  <si>
    <t>Ryan Gerard</t>
  </si>
  <si>
    <t>Tom McKibbin</t>
  </si>
  <si>
    <t>Hao-Tong Li</t>
  </si>
  <si>
    <t>Mateo Pulcini</t>
  </si>
  <si>
    <t>Alex Johnson 2</t>
  </si>
  <si>
    <t>Matthew McCarty</t>
  </si>
  <si>
    <t>Harry Hall</t>
  </si>
  <si>
    <t>Fifa Laopakdee</t>
  </si>
  <si>
    <t>Andrew Dale</t>
  </si>
  <si>
    <t>Nicolas Echavarria</t>
  </si>
  <si>
    <t>Andy Hartung</t>
  </si>
  <si>
    <t>Jackson Herrington</t>
  </si>
  <si>
    <t>Andy Podmolik</t>
  </si>
  <si>
    <t>Andy Sacchetti 1</t>
  </si>
  <si>
    <t>Andy Sacchetti 2</t>
  </si>
  <si>
    <t>Jake Knapp</t>
  </si>
  <si>
    <t>Casey Jarvis</t>
  </si>
  <si>
    <t>Antony DiLeva 2</t>
  </si>
  <si>
    <t>Bart Cahill</t>
  </si>
  <si>
    <t>Marco Penge</t>
  </si>
  <si>
    <t>Bill Perpich</t>
  </si>
  <si>
    <t>Si Woo Kim</t>
  </si>
  <si>
    <t>Brian DeWolf</t>
  </si>
  <si>
    <t>Michael Brennan</t>
  </si>
  <si>
    <t>Bryan Houle</t>
  </si>
  <si>
    <t>CB Spencer</t>
  </si>
  <si>
    <t>Chad Beltrand</t>
  </si>
  <si>
    <t>Carlos Ortiz</t>
  </si>
  <si>
    <t>John Keefer</t>
  </si>
  <si>
    <t>Chad Schumacher</t>
  </si>
  <si>
    <t>Chris Georgantones</t>
  </si>
  <si>
    <t>Chris Perrault 1</t>
  </si>
  <si>
    <t>Chris Perrault 2</t>
  </si>
  <si>
    <t>Clark Corbett</t>
  </si>
  <si>
    <t>Cody Link</t>
  </si>
  <si>
    <t>Corey Schmidt</t>
  </si>
  <si>
    <t>Dan Carter</t>
  </si>
  <si>
    <t>Daryl Sherred</t>
  </si>
  <si>
    <t>Dave Pessagno</t>
  </si>
  <si>
    <t>Rasmus Neergaard-Petersen</t>
  </si>
  <si>
    <t>Davis Robinson 1</t>
  </si>
  <si>
    <t>Davis Robinson 2</t>
  </si>
  <si>
    <t>Deana Arntz</t>
  </si>
  <si>
    <t>Dick Corbett</t>
  </si>
  <si>
    <t>Andrew Novak</t>
  </si>
  <si>
    <t>Guy Fridley</t>
  </si>
  <si>
    <t>Ian Robins</t>
  </si>
  <si>
    <t>Ian Taliaferro</t>
  </si>
  <si>
    <t>J McNamara 1</t>
  </si>
  <si>
    <t>J McNamara 2</t>
  </si>
  <si>
    <t>Jack Sowada</t>
  </si>
  <si>
    <t>Jake Sieger</t>
  </si>
  <si>
    <t>Jason Theis</t>
  </si>
  <si>
    <t>JD Smith</t>
  </si>
  <si>
    <t>Jeddy Smith</t>
  </si>
  <si>
    <t>Jim Georgantones</t>
  </si>
  <si>
    <t>Jim McGivern</t>
  </si>
  <si>
    <t>Joe Becker</t>
  </si>
  <si>
    <t>Naoyuki Kataoka</t>
  </si>
  <si>
    <t>Joshua Menden</t>
  </si>
  <si>
    <t>Justin Keller</t>
  </si>
  <si>
    <t>Kevin Kegel</t>
  </si>
  <si>
    <t>Kevin Roddy 3</t>
  </si>
  <si>
    <t>Kevin Roddy 4</t>
  </si>
  <si>
    <t>Kyle Theige</t>
  </si>
  <si>
    <t>Luke Payne</t>
  </si>
  <si>
    <t>Mark Christina</t>
  </si>
  <si>
    <t>Mark Deault</t>
  </si>
  <si>
    <t>Mark Hemeyer</t>
  </si>
  <si>
    <t>Matt McGregor 1</t>
  </si>
  <si>
    <t>Matt McGregor 2</t>
  </si>
  <si>
    <t>Matt Oscarson</t>
  </si>
  <si>
    <t>Michael Decillis</t>
  </si>
  <si>
    <t>Michael Lowenbaum</t>
  </si>
  <si>
    <t>Mike Fiedler</t>
  </si>
  <si>
    <t>Mike Kirsch</t>
  </si>
  <si>
    <t>Mike Kraemer</t>
  </si>
  <si>
    <t>Ben Griffin</t>
  </si>
  <si>
    <t>Mike Tharp 3</t>
  </si>
  <si>
    <t>Mitch Theis</t>
  </si>
  <si>
    <t>Nathan Braunwarth</t>
  </si>
  <si>
    <t>Nathan Lee 1</t>
  </si>
  <si>
    <t>Nathan Lee 2</t>
  </si>
  <si>
    <t>Neal Moskowitz</t>
  </si>
  <si>
    <t>Pat Kranz</t>
  </si>
  <si>
    <t>Paul Mikos</t>
  </si>
  <si>
    <t>Peter Kraker 1</t>
  </si>
  <si>
    <t>Peter Kraker 2</t>
  </si>
  <si>
    <t>Rick Kocerha</t>
  </si>
  <si>
    <t>Rob Hamilton</t>
  </si>
  <si>
    <t>Robbie Christian</t>
  </si>
  <si>
    <t>Ryan Nyquist</t>
  </si>
  <si>
    <t>Ryan Shane</t>
  </si>
  <si>
    <t>Ryan Thorman</t>
  </si>
  <si>
    <t>Scott McGregor 3</t>
  </si>
  <si>
    <t>Scott McGregor 4</t>
  </si>
  <si>
    <t>Scott Stangret</t>
  </si>
  <si>
    <t>Shar Bahmani</t>
  </si>
  <si>
    <t>Shayan Masoudpour</t>
  </si>
  <si>
    <t>Steve Busching</t>
  </si>
  <si>
    <t>Stew Jamieson</t>
  </si>
  <si>
    <t>Ted Biesanz 1</t>
  </si>
  <si>
    <t>Ted Biesanz 2</t>
  </si>
  <si>
    <t>Ted Biesanz 3</t>
  </si>
  <si>
    <t>Thomas Lee</t>
  </si>
  <si>
    <t>Timothy Duggan</t>
  </si>
  <si>
    <t>Tom Keffury</t>
  </si>
  <si>
    <t>Tom Nast</t>
  </si>
  <si>
    <t>Tommy Buell</t>
  </si>
  <si>
    <t>Tommy Lyons 1</t>
  </si>
  <si>
    <t>Tommy Lyons 2</t>
  </si>
  <si>
    <t>Tyler Sprague 1</t>
  </si>
  <si>
    <t>Tyler Sprague 2</t>
  </si>
  <si>
    <t>Will Perrault 1</t>
  </si>
  <si>
    <t>Will Perrault 2</t>
  </si>
  <si>
    <t>Will Watson</t>
  </si>
  <si>
    <t>Zach Agamenoni</t>
  </si>
  <si>
    <t>TOTAL GOLFER MONEY WON</t>
  </si>
  <si>
    <t>GROUP A (1) MONEY WON</t>
  </si>
  <si>
    <t>GROUP A (2) MONEY WON</t>
  </si>
  <si>
    <t>GROUP B (1) MONEY WON</t>
  </si>
  <si>
    <t>GROUP B (2) MONEY WON</t>
  </si>
  <si>
    <t>GROUP B (3) MONEY WON</t>
  </si>
  <si>
    <t>GROUP C (3) MONEY WON</t>
  </si>
  <si>
    <t>GROUP C (2) MONEY WON</t>
  </si>
  <si>
    <t>GROUP C (1) MONEY WON</t>
  </si>
  <si>
    <t>GROUP D (2) MONEY WON</t>
  </si>
  <si>
    <t>GROUP D (1) MONEY WON</t>
  </si>
  <si>
    <t>GROUP D (3) MONEY WON</t>
  </si>
  <si>
    <t>GROUP E (2) MONEY WON</t>
  </si>
  <si>
    <t>GROUP E (1) MONEY WON</t>
  </si>
  <si>
    <t>GROUP F (1) MONEY WON</t>
  </si>
  <si>
    <t>GROUP F (2) MONEY WON</t>
  </si>
  <si>
    <t>Made 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</si>
</sst>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Ruda"/>
    </font>
    <font>
      <sz val="9"/>
      <color theme="1"/>
      <name val="Ruda"/>
    </font>
    <font>
      <sz val="9"/>
      <color theme="0"/>
      <name val="Ruda"/>
    </font>
    <font>
      <sz val="12"/>
      <color theme="1"/>
      <name val="Roboto"/>
    </font>
    <font>
      <b/>
      <sz val="12"/>
      <color theme="1"/>
      <name val="Roboto"/>
    </font>
    <font>
      <sz val="10"/>
      <color theme="2" tint="-0.89999084444715716"/>
      <name val="Ruda"/>
    </font>
    <font>
      <sz val="10"/>
      <color theme="0"/>
      <name val="Ruda"/>
    </font>
    <font>
      <sz val="10"/>
      <color theme="0" tint="-4.9989318521683403E-2"/>
      <name val="Ruda"/>
    </font>
    <font>
      <sz val="10"/>
      <color theme="1"/>
      <name val="Aptos Narrow"/>
      <family val="2"/>
    </font>
    <font>
      <sz val="10"/>
      <name val="Aptos Narrow"/>
      <family val="2"/>
    </font>
    <font>
      <b/>
      <sz val="10"/>
      <color theme="1"/>
      <name val="Aptos Narrow"/>
      <family val="2"/>
    </font>
    <font>
      <b/>
      <sz val="9"/>
      <name val="Aptos Narrow"/>
      <family val="2"/>
    </font>
    <font>
      <sz val="9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D0B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3" fillId="4" borderId="0" xfId="2" applyFont="1" applyFill="1" applyAlignment="1">
      <alignment vertical="center"/>
    </xf>
    <xf numFmtId="0" fontId="4" fillId="0" borderId="0" xfId="0" applyFont="1"/>
    <xf numFmtId="0" fontId="3" fillId="4" borderId="0" xfId="0" applyFont="1" applyFill="1" applyAlignment="1">
      <alignment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9" fontId="5" fillId="5" borderId="8" xfId="2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/>
    </xf>
    <xf numFmtId="9" fontId="3" fillId="2" borderId="21" xfId="2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/>
    </xf>
    <xf numFmtId="9" fontId="3" fillId="3" borderId="12" xfId="2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9" fontId="3" fillId="3" borderId="5" xfId="2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9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/>
    </xf>
    <xf numFmtId="9" fontId="3" fillId="3" borderId="2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/>
    </xf>
    <xf numFmtId="9" fontId="3" fillId="3" borderId="18" xfId="2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9" fontId="3" fillId="2" borderId="5" xfId="2" applyFont="1" applyFill="1" applyBorder="1" applyAlignment="1">
      <alignment horizontal="center" vertical="center"/>
    </xf>
    <xf numFmtId="9" fontId="3" fillId="3" borderId="18" xfId="0" applyNumberFormat="1" applyFont="1" applyFill="1" applyBorder="1" applyAlignment="1">
      <alignment horizontal="center" vertical="center"/>
    </xf>
    <xf numFmtId="9" fontId="3" fillId="2" borderId="21" xfId="0" applyNumberFormat="1" applyFont="1" applyFill="1" applyBorder="1" applyAlignment="1">
      <alignment horizontal="center" vertical="center"/>
    </xf>
    <xf numFmtId="9" fontId="3" fillId="2" borderId="18" xfId="2" applyFont="1" applyFill="1" applyBorder="1" applyAlignment="1">
      <alignment horizontal="center" vertical="center"/>
    </xf>
    <xf numFmtId="9" fontId="3" fillId="3" borderId="21" xfId="2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9" fontId="3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9" fontId="3" fillId="2" borderId="12" xfId="2" applyFont="1" applyFill="1" applyBorder="1" applyAlignment="1">
      <alignment horizontal="center" vertical="center"/>
    </xf>
    <xf numFmtId="0" fontId="6" fillId="3" borderId="0" xfId="0" applyFont="1" applyFill="1"/>
    <xf numFmtId="3" fontId="6" fillId="3" borderId="0" xfId="0" applyNumberFormat="1" applyFont="1" applyFill="1"/>
    <xf numFmtId="3" fontId="6" fillId="3" borderId="0" xfId="0" applyNumberFormat="1" applyFont="1" applyFill="1" applyAlignment="1">
      <alignment wrapText="1"/>
    </xf>
    <xf numFmtId="0" fontId="6" fillId="0" borderId="0" xfId="0" applyFont="1"/>
    <xf numFmtId="0" fontId="7" fillId="6" borderId="22" xfId="0" applyFont="1" applyFill="1" applyBorder="1" applyAlignment="1">
      <alignment horizontal="center" vertical="center" wrapText="1"/>
    </xf>
    <xf numFmtId="3" fontId="7" fillId="6" borderId="23" xfId="0" applyNumberFormat="1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6" fillId="3" borderId="20" xfId="0" applyFont="1" applyFill="1" applyBorder="1"/>
    <xf numFmtId="165" fontId="6" fillId="3" borderId="20" xfId="0" applyNumberFormat="1" applyFont="1" applyFill="1" applyBorder="1"/>
    <xf numFmtId="3" fontId="6" fillId="3" borderId="20" xfId="0" applyNumberFormat="1" applyFont="1" applyFill="1" applyBorder="1" applyAlignment="1">
      <alignment wrapText="1"/>
    </xf>
    <xf numFmtId="165" fontId="6" fillId="3" borderId="15" xfId="1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/>
    <xf numFmtId="165" fontId="6" fillId="3" borderId="3" xfId="0" applyNumberFormat="1" applyFont="1" applyFill="1" applyBorder="1"/>
    <xf numFmtId="3" fontId="6" fillId="3" borderId="3" xfId="0" applyNumberFormat="1" applyFont="1" applyFill="1" applyBorder="1" applyAlignment="1">
      <alignment wrapText="1"/>
    </xf>
    <xf numFmtId="165" fontId="6" fillId="3" borderId="4" xfId="1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/>
    <xf numFmtId="165" fontId="6" fillId="3" borderId="17" xfId="0" applyNumberFormat="1" applyFont="1" applyFill="1" applyBorder="1"/>
    <xf numFmtId="3" fontId="6" fillId="3" borderId="17" xfId="0" applyNumberFormat="1" applyFont="1" applyFill="1" applyBorder="1" applyAlignment="1">
      <alignment wrapText="1"/>
    </xf>
    <xf numFmtId="165" fontId="6" fillId="3" borderId="19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/>
    </xf>
    <xf numFmtId="164" fontId="8" fillId="4" borderId="0" xfId="0" applyNumberFormat="1" applyFont="1" applyFill="1" applyAlignment="1">
      <alignment vertical="center"/>
    </xf>
    <xf numFmtId="0" fontId="8" fillId="0" borderId="0" xfId="0" applyFont="1"/>
    <xf numFmtId="0" fontId="9" fillId="4" borderId="0" xfId="0" applyFont="1" applyFill="1" applyAlignment="1">
      <alignment horizontal="center" vertical="center"/>
    </xf>
    <xf numFmtId="2" fontId="10" fillId="4" borderId="0" xfId="0" applyNumberFormat="1" applyFont="1" applyFill="1" applyAlignment="1">
      <alignment horizontal="center" vertical="center"/>
    </xf>
    <xf numFmtId="0" fontId="11" fillId="0" borderId="0" xfId="0" applyFont="1"/>
    <xf numFmtId="0" fontId="11" fillId="3" borderId="3" xfId="0" applyFont="1" applyFill="1" applyBorder="1"/>
    <xf numFmtId="0" fontId="12" fillId="3" borderId="3" xfId="0" applyFont="1" applyFill="1" applyBorder="1" applyAlignment="1">
      <alignment vertical="center" wrapText="1"/>
    </xf>
    <xf numFmtId="165" fontId="11" fillId="0" borderId="0" xfId="1" applyNumberFormat="1" applyFont="1"/>
    <xf numFmtId="165" fontId="11" fillId="3" borderId="3" xfId="1" applyNumberFormat="1" applyFont="1" applyFill="1" applyBorder="1"/>
    <xf numFmtId="0" fontId="11" fillId="3" borderId="20" xfId="0" applyFont="1" applyFill="1" applyBorder="1"/>
    <xf numFmtId="165" fontId="11" fillId="3" borderId="20" xfId="1" applyNumberFormat="1" applyFont="1" applyFill="1" applyBorder="1"/>
    <xf numFmtId="0" fontId="13" fillId="0" borderId="27" xfId="0" applyFont="1" applyBorder="1"/>
    <xf numFmtId="165" fontId="13" fillId="0" borderId="27" xfId="1" applyNumberFormat="1" applyFont="1" applyBorder="1"/>
    <xf numFmtId="0" fontId="11" fillId="0" borderId="0" xfId="0" applyFont="1" applyAlignment="1">
      <alignment horizontal="left"/>
    </xf>
    <xf numFmtId="0" fontId="15" fillId="0" borderId="0" xfId="0" applyFont="1"/>
    <xf numFmtId="0" fontId="15" fillId="3" borderId="20" xfId="0" applyFont="1" applyFill="1" applyBorder="1" applyAlignment="1">
      <alignment horizontal="center" vertical="center"/>
    </xf>
    <xf numFmtId="165" fontId="15" fillId="3" borderId="20" xfId="1" applyNumberFormat="1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/>
    </xf>
    <xf numFmtId="0" fontId="15" fillId="8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top"/>
    </xf>
    <xf numFmtId="0" fontId="15" fillId="11" borderId="3" xfId="0" applyFont="1" applyFill="1" applyBorder="1" applyAlignment="1">
      <alignment horizontal="left" vertical="center"/>
    </xf>
    <xf numFmtId="0" fontId="15" fillId="12" borderId="3" xfId="0" applyFont="1" applyFill="1" applyBorder="1" applyAlignment="1">
      <alignment horizontal="left" vertical="center"/>
    </xf>
    <xf numFmtId="165" fontId="15" fillId="0" borderId="0" xfId="1" applyNumberFormat="1" applyFont="1"/>
    <xf numFmtId="0" fontId="15" fillId="3" borderId="21" xfId="0" applyFont="1" applyFill="1" applyBorder="1" applyAlignment="1">
      <alignment horizontal="left" vertical="center"/>
    </xf>
    <xf numFmtId="165" fontId="15" fillId="13" borderId="1" xfId="1" applyNumberFormat="1" applyFont="1" applyFill="1" applyBorder="1" applyAlignment="1">
      <alignment horizontal="left" vertical="center" wrapText="1"/>
    </xf>
    <xf numFmtId="0" fontId="15" fillId="7" borderId="28" xfId="0" applyFont="1" applyFill="1" applyBorder="1" applyAlignment="1">
      <alignment horizontal="left" vertical="center"/>
    </xf>
    <xf numFmtId="0" fontId="15" fillId="7" borderId="20" xfId="0" applyFont="1" applyFill="1" applyBorder="1" applyAlignment="1">
      <alignment horizontal="left" vertical="center"/>
    </xf>
    <xf numFmtId="0" fontId="15" fillId="9" borderId="20" xfId="0" applyFont="1" applyFill="1" applyBorder="1" applyAlignment="1">
      <alignment horizontal="left" vertical="center"/>
    </xf>
    <xf numFmtId="0" fontId="15" fillId="8" borderId="20" xfId="0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top"/>
    </xf>
    <xf numFmtId="0" fontId="15" fillId="11" borderId="20" xfId="0" applyFont="1" applyFill="1" applyBorder="1" applyAlignment="1">
      <alignment horizontal="left" vertical="center"/>
    </xf>
    <xf numFmtId="0" fontId="15" fillId="12" borderId="20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center" vertical="top"/>
    </xf>
    <xf numFmtId="165" fontId="14" fillId="2" borderId="23" xfId="1" applyNumberFormat="1" applyFont="1" applyFill="1" applyBorder="1" applyAlignment="1">
      <alignment horizontal="center" vertical="top"/>
    </xf>
    <xf numFmtId="0" fontId="14" fillId="2" borderId="24" xfId="0" applyFont="1" applyFill="1" applyBorder="1" applyAlignment="1">
      <alignment horizontal="center" vertical="top"/>
    </xf>
    <xf numFmtId="165" fontId="14" fillId="13" borderId="29" xfId="1" applyNumberFormat="1" applyFont="1" applyFill="1" applyBorder="1" applyAlignment="1">
      <alignment horizontal="center" vertical="top" wrapText="1"/>
    </xf>
    <xf numFmtId="0" fontId="14" fillId="7" borderId="30" xfId="0" applyFont="1" applyFill="1" applyBorder="1" applyAlignment="1">
      <alignment horizontal="center" vertical="top"/>
    </xf>
    <xf numFmtId="0" fontId="14" fillId="7" borderId="23" xfId="0" applyFont="1" applyFill="1" applyBorder="1" applyAlignment="1">
      <alignment horizontal="center" vertical="top"/>
    </xf>
    <xf numFmtId="0" fontId="14" fillId="9" borderId="23" xfId="0" applyFont="1" applyFill="1" applyBorder="1" applyAlignment="1">
      <alignment horizontal="center" vertical="top"/>
    </xf>
    <xf numFmtId="0" fontId="14" fillId="8" borderId="23" xfId="0" applyFont="1" applyFill="1" applyBorder="1" applyAlignment="1">
      <alignment horizontal="center" vertical="top"/>
    </xf>
    <xf numFmtId="0" fontId="14" fillId="6" borderId="23" xfId="0" applyFont="1" applyFill="1" applyBorder="1" applyAlignment="1">
      <alignment horizontal="center" vertical="top"/>
    </xf>
    <xf numFmtId="0" fontId="14" fillId="11" borderId="23" xfId="0" applyFont="1" applyFill="1" applyBorder="1" applyAlignment="1">
      <alignment horizontal="center" vertical="top"/>
    </xf>
    <xf numFmtId="0" fontId="14" fillId="12" borderId="23" xfId="0" applyFont="1" applyFill="1" applyBorder="1" applyAlignment="1">
      <alignment horizontal="center" vertical="top"/>
    </xf>
    <xf numFmtId="0" fontId="14" fillId="12" borderId="25" xfId="0" applyFont="1" applyFill="1" applyBorder="1" applyAlignment="1">
      <alignment horizontal="center" vertical="top"/>
    </xf>
    <xf numFmtId="165" fontId="14" fillId="7" borderId="30" xfId="1" applyNumberFormat="1" applyFont="1" applyFill="1" applyBorder="1" applyAlignment="1">
      <alignment horizontal="center" vertical="top" wrapText="1"/>
    </xf>
    <xf numFmtId="165" fontId="15" fillId="7" borderId="28" xfId="1" applyNumberFormat="1" applyFont="1" applyFill="1" applyBorder="1" applyAlignment="1">
      <alignment horizontal="left" vertical="center"/>
    </xf>
    <xf numFmtId="165" fontId="15" fillId="7" borderId="26" xfId="1" applyNumberFormat="1" applyFont="1" applyFill="1" applyBorder="1" applyAlignment="1">
      <alignment horizontal="left" vertical="center"/>
    </xf>
    <xf numFmtId="165" fontId="14" fillId="9" borderId="30" xfId="1" applyNumberFormat="1" applyFont="1" applyFill="1" applyBorder="1" applyAlignment="1">
      <alignment horizontal="center" vertical="top" wrapText="1"/>
    </xf>
    <xf numFmtId="165" fontId="15" fillId="9" borderId="28" xfId="1" applyNumberFormat="1" applyFont="1" applyFill="1" applyBorder="1" applyAlignment="1">
      <alignment horizontal="left" vertical="center"/>
    </xf>
    <xf numFmtId="165" fontId="15" fillId="9" borderId="26" xfId="1" applyNumberFormat="1" applyFont="1" applyFill="1" applyBorder="1" applyAlignment="1">
      <alignment horizontal="left" vertical="center"/>
    </xf>
    <xf numFmtId="165" fontId="14" fillId="8" borderId="30" xfId="1" applyNumberFormat="1" applyFont="1" applyFill="1" applyBorder="1" applyAlignment="1">
      <alignment horizontal="center" vertical="top" wrapText="1"/>
    </xf>
    <xf numFmtId="165" fontId="15" fillId="8" borderId="28" xfId="1" applyNumberFormat="1" applyFont="1" applyFill="1" applyBorder="1" applyAlignment="1">
      <alignment horizontal="left" vertical="center"/>
    </xf>
    <xf numFmtId="165" fontId="15" fillId="8" borderId="26" xfId="1" applyNumberFormat="1" applyFont="1" applyFill="1" applyBorder="1" applyAlignment="1">
      <alignment horizontal="left" vertical="center"/>
    </xf>
    <xf numFmtId="165" fontId="14" fillId="6" borderId="30" xfId="1" applyNumberFormat="1" applyFont="1" applyFill="1" applyBorder="1" applyAlignment="1">
      <alignment horizontal="center" vertical="top" wrapText="1"/>
    </xf>
    <xf numFmtId="165" fontId="15" fillId="6" borderId="28" xfId="1" applyNumberFormat="1" applyFont="1" applyFill="1" applyBorder="1" applyAlignment="1">
      <alignment horizontal="left" vertical="center"/>
    </xf>
    <xf numFmtId="165" fontId="15" fillId="6" borderId="26" xfId="1" applyNumberFormat="1" applyFont="1" applyFill="1" applyBorder="1" applyAlignment="1">
      <alignment horizontal="left" vertical="center"/>
    </xf>
    <xf numFmtId="165" fontId="14" fillId="11" borderId="30" xfId="1" applyNumberFormat="1" applyFont="1" applyFill="1" applyBorder="1" applyAlignment="1">
      <alignment horizontal="center" vertical="top" wrapText="1"/>
    </xf>
    <xf numFmtId="165" fontId="15" fillId="11" borderId="28" xfId="1" applyNumberFormat="1" applyFont="1" applyFill="1" applyBorder="1" applyAlignment="1">
      <alignment horizontal="left" vertical="center"/>
    </xf>
    <xf numFmtId="165" fontId="15" fillId="11" borderId="26" xfId="1" applyNumberFormat="1" applyFont="1" applyFill="1" applyBorder="1" applyAlignment="1">
      <alignment horizontal="left" vertical="center"/>
    </xf>
    <xf numFmtId="165" fontId="14" fillId="12" borderId="30" xfId="1" applyNumberFormat="1" applyFont="1" applyFill="1" applyBorder="1" applyAlignment="1">
      <alignment horizontal="center" vertical="top" wrapText="1"/>
    </xf>
    <xf numFmtId="165" fontId="15" fillId="12" borderId="28" xfId="1" applyNumberFormat="1" applyFont="1" applyFill="1" applyBorder="1" applyAlignment="1">
      <alignment horizontal="left" vertical="center"/>
    </xf>
    <xf numFmtId="165" fontId="15" fillId="12" borderId="26" xfId="1" applyNumberFormat="1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10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10" borderId="31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vertical="center"/>
    </xf>
    <xf numFmtId="0" fontId="14" fillId="7" borderId="31" xfId="0" applyFont="1" applyFill="1" applyBorder="1" applyAlignment="1">
      <alignment horizontal="center" vertical="center"/>
    </xf>
    <xf numFmtId="0" fontId="14" fillId="10" borderId="32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vertical="center"/>
    </xf>
    <xf numFmtId="0" fontId="14" fillId="7" borderId="32" xfId="0" applyFont="1" applyFill="1" applyBorder="1" applyAlignment="1">
      <alignment horizontal="center" vertical="center"/>
    </xf>
    <xf numFmtId="0" fontId="15" fillId="14" borderId="31" xfId="0" applyFont="1" applyFill="1" applyBorder="1" applyAlignment="1">
      <alignment vertical="center"/>
    </xf>
    <xf numFmtId="0" fontId="14" fillId="10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D0B9"/>
      <color rgb="FFCCCCFF"/>
      <color rgb="FFFFD9D9"/>
      <color rgb="FF0000FF"/>
      <color rgb="FFFFFAD5"/>
      <color rgb="FFFF9999"/>
      <color rgb="FFEAFFD5"/>
      <color rgb="FFCCFF9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j-ea"/>
                <a:cs typeface="+mj-cs"/>
              </a:defRPr>
            </a:pPr>
            <a:r>
              <a:rPr lang="en-US">
                <a:solidFill>
                  <a:sysClr val="windowText" lastClr="000000"/>
                </a:solidFill>
                <a:latin typeface="Aptos Narrow" panose="020B0004020202020204" pitchFamily="34" charset="0"/>
              </a:rPr>
              <a:t>GROUP A</a:t>
            </a:r>
          </a:p>
        </c:rich>
      </c:tx>
      <c:layout>
        <c:manualLayout>
          <c:xMode val="edge"/>
          <c:yMode val="edge"/>
          <c:x val="0.44207472233126283"/>
          <c:y val="1.2121212121212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Aptos Narrow" panose="020B000402020202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617297803705005E-2"/>
          <c:y val="7.7668575558776778E-2"/>
          <c:w val="0.92490787368728367"/>
          <c:h val="0.6451268781339278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CD5-4DAE-AC7F-0CC924D3E39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0A-4989-86D5-2C4945C0ED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FFCC"/>
                    </a:solidFill>
                    <a:latin typeface="Ruda" panose="020000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TOTALS!$C$3:$C$12</c:f>
              <c:strCache>
                <c:ptCount val="10"/>
                <c:pt idx="0">
                  <c:v>Bryson DeChambeau</c:v>
                </c:pt>
                <c:pt idx="1">
                  <c:v>Cameron Young</c:v>
                </c:pt>
                <c:pt idx="2">
                  <c:v>Collin Morikawa</c:v>
                </c:pt>
                <c:pt idx="3">
                  <c:v>Jon Rahm</c:v>
                </c:pt>
                <c:pt idx="4">
                  <c:v>Ludvig Aberg</c:v>
                </c:pt>
                <c:pt idx="5">
                  <c:v>Matt Fitzpatrick</c:v>
                </c:pt>
                <c:pt idx="6">
                  <c:v>Rory McIlroy</c:v>
                </c:pt>
                <c:pt idx="7">
                  <c:v>Scottie Scheffler</c:v>
                </c:pt>
                <c:pt idx="8">
                  <c:v>Tommy Fleetwood</c:v>
                </c:pt>
                <c:pt idx="9">
                  <c:v>Xander Schauffele</c:v>
                </c:pt>
              </c:strCache>
            </c:strRef>
          </c:cat>
          <c:val>
            <c:numRef>
              <c:f>TOTALS!$D$3:$D$12</c:f>
              <c:numCache>
                <c:formatCode>General</c:formatCode>
                <c:ptCount val="10"/>
                <c:pt idx="0">
                  <c:v>69</c:v>
                </c:pt>
                <c:pt idx="1">
                  <c:v>25</c:v>
                </c:pt>
                <c:pt idx="2">
                  <c:v>4</c:v>
                </c:pt>
                <c:pt idx="3">
                  <c:v>76</c:v>
                </c:pt>
                <c:pt idx="4">
                  <c:v>66</c:v>
                </c:pt>
                <c:pt idx="5">
                  <c:v>26</c:v>
                </c:pt>
                <c:pt idx="6">
                  <c:v>27</c:v>
                </c:pt>
                <c:pt idx="7">
                  <c:v>99</c:v>
                </c:pt>
                <c:pt idx="8">
                  <c:v>24</c:v>
                </c:pt>
                <c:pt idx="9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F-4F97-885C-1E97A35D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484143368"/>
        <c:axId val="484140624"/>
        <c:axId val="0"/>
      </c:bar3DChart>
      <c:catAx>
        <c:axId val="48414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0624"/>
        <c:crosses val="autoZero"/>
        <c:auto val="1"/>
        <c:lblAlgn val="ctr"/>
        <c:lblOffset val="100"/>
        <c:noMultiLvlLbl val="0"/>
      </c:catAx>
      <c:valAx>
        <c:axId val="48414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j-ea"/>
                <a:cs typeface="+mj-cs"/>
              </a:defRPr>
            </a:pPr>
            <a:r>
              <a:rPr lang="en-US" b="1">
                <a:solidFill>
                  <a:sysClr val="windowText" lastClr="000000"/>
                </a:solidFill>
                <a:latin typeface="Aptos Narrow" panose="020B0004020202020204" pitchFamily="34" charset="0"/>
              </a:rPr>
              <a:t>GROUP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Aptos Narrow" panose="020B000402020202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617297803705005E-2"/>
          <c:y val="7.7668575558776778E-2"/>
          <c:w val="0.92490787368728367"/>
          <c:h val="0.73753740010902336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CD5-4DAE-AC7F-0CC924D3E39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0A-4989-86D5-2C4945C0EDCB}"/>
              </c:ext>
            </c:extLst>
          </c:dPt>
          <c:dLbls>
            <c:dLbl>
              <c:idx val="2"/>
              <c:layout>
                <c:manualLayout>
                  <c:x val="2.9334440804715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5-4DAE-AC7F-0CC924D3E395}"/>
                </c:ext>
              </c:extLst>
            </c:dLbl>
            <c:dLbl>
              <c:idx val="10"/>
              <c:layout>
                <c:manualLayout>
                  <c:x val="4.400166120707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D3-4843-A8D6-6360A877AD69}"/>
                </c:ext>
              </c:extLst>
            </c:dLbl>
            <c:dLbl>
              <c:idx val="16"/>
              <c:layout>
                <c:manualLayout>
                  <c:x val="5.8668881609430634E-3"/>
                  <c:y val="-7.420049172194017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D-4843-BD27-4CADC45FB4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FFCC"/>
                    </a:solidFill>
                    <a:latin typeface="Ruda" panose="020000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TOTALS!$C$13:$C$32</c:f>
              <c:strCache>
                <c:ptCount val="20"/>
                <c:pt idx="0">
                  <c:v>Akshay Bhatia</c:v>
                </c:pt>
                <c:pt idx="1">
                  <c:v>Ben Griffin</c:v>
                </c:pt>
                <c:pt idx="2">
                  <c:v>Brooks Koepka</c:v>
                </c:pt>
                <c:pt idx="3">
                  <c:v>Chris Gotterup</c:v>
                </c:pt>
                <c:pt idx="4">
                  <c:v>Corey Conners</c:v>
                </c:pt>
                <c:pt idx="5">
                  <c:v>Hideki Matsuyama</c:v>
                </c:pt>
                <c:pt idx="6">
                  <c:v>Jake Knapp</c:v>
                </c:pt>
                <c:pt idx="7">
                  <c:v>Jason Day</c:v>
                </c:pt>
                <c:pt idx="8">
                  <c:v>Jordan Spieth</c:v>
                </c:pt>
                <c:pt idx="9">
                  <c:v>Justin Rose</c:v>
                </c:pt>
                <c:pt idx="10">
                  <c:v>Justin Thomas</c:v>
                </c:pt>
                <c:pt idx="11">
                  <c:v>Min Woo Lee</c:v>
                </c:pt>
                <c:pt idx="12">
                  <c:v>Patrick Cantlay</c:v>
                </c:pt>
                <c:pt idx="13">
                  <c:v>Patrick Reed</c:v>
                </c:pt>
                <c:pt idx="14">
                  <c:v>Robert MacIntyre</c:v>
                </c:pt>
                <c:pt idx="15">
                  <c:v>Russell Henley</c:v>
                </c:pt>
                <c:pt idx="16">
                  <c:v>Shane Lowry</c:v>
                </c:pt>
                <c:pt idx="17">
                  <c:v>Si Woo Kim</c:v>
                </c:pt>
                <c:pt idx="18">
                  <c:v>Tyrrell Hatton</c:v>
                </c:pt>
                <c:pt idx="19">
                  <c:v>Viktor Hovland</c:v>
                </c:pt>
              </c:strCache>
            </c:strRef>
          </c:cat>
          <c:val>
            <c:numRef>
              <c:f>TOTALS!$D$13:$D$32</c:f>
              <c:numCache>
                <c:formatCode>General</c:formatCode>
                <c:ptCount val="20"/>
                <c:pt idx="0">
                  <c:v>48</c:v>
                </c:pt>
                <c:pt idx="1">
                  <c:v>1</c:v>
                </c:pt>
                <c:pt idx="2">
                  <c:v>30</c:v>
                </c:pt>
                <c:pt idx="3">
                  <c:v>33</c:v>
                </c:pt>
                <c:pt idx="4">
                  <c:v>31</c:v>
                </c:pt>
                <c:pt idx="5">
                  <c:v>96</c:v>
                </c:pt>
                <c:pt idx="6">
                  <c:v>12</c:v>
                </c:pt>
                <c:pt idx="7">
                  <c:v>17</c:v>
                </c:pt>
                <c:pt idx="8">
                  <c:v>20</c:v>
                </c:pt>
                <c:pt idx="9">
                  <c:v>104</c:v>
                </c:pt>
                <c:pt idx="10">
                  <c:v>17</c:v>
                </c:pt>
                <c:pt idx="11">
                  <c:v>43</c:v>
                </c:pt>
                <c:pt idx="12">
                  <c:v>7</c:v>
                </c:pt>
                <c:pt idx="13">
                  <c:v>120</c:v>
                </c:pt>
                <c:pt idx="14">
                  <c:v>58</c:v>
                </c:pt>
                <c:pt idx="15">
                  <c:v>17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F-4F97-885C-1E97A35D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shape val="box"/>
        <c:axId val="484143368"/>
        <c:axId val="484140624"/>
        <c:axId val="0"/>
      </c:bar3DChart>
      <c:catAx>
        <c:axId val="48414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0624"/>
        <c:crosses val="autoZero"/>
        <c:auto val="1"/>
        <c:lblAlgn val="ctr"/>
        <c:lblOffset val="100"/>
        <c:noMultiLvlLbl val="0"/>
      </c:catAx>
      <c:valAx>
        <c:axId val="48414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j-ea"/>
                <a:cs typeface="+mj-cs"/>
              </a:defRPr>
            </a:pPr>
            <a:r>
              <a:rPr lang="en-US">
                <a:solidFill>
                  <a:sysClr val="windowText" lastClr="000000"/>
                </a:solidFill>
                <a:latin typeface="Aptos Narrow" panose="020B0004020202020204" pitchFamily="34" charset="0"/>
              </a:rPr>
              <a:t>GROUP</a:t>
            </a:r>
            <a:r>
              <a:rPr lang="en-US">
                <a:latin typeface="Aptos Narrow" panose="020B0004020202020204" pitchFamily="34" charset="0"/>
              </a:rPr>
              <a:t>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617297803705005E-2"/>
          <c:y val="7.7668575558776778E-2"/>
          <c:w val="0.92490787368728367"/>
          <c:h val="0.73753740010902336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CD5-4DAE-AC7F-0CC924D3E39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0A-4989-86D5-2C4945C0EDCB}"/>
              </c:ext>
            </c:extLst>
          </c:dPt>
          <c:dLbls>
            <c:dLbl>
              <c:idx val="0"/>
              <c:layout>
                <c:manualLayout>
                  <c:x val="4.4001661207072971E-3"/>
                  <c:y val="-7.420049172194017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C6-4F90-BAE3-93C75DFF8D8E}"/>
                </c:ext>
              </c:extLst>
            </c:dLbl>
            <c:dLbl>
              <c:idx val="1"/>
              <c:layout>
                <c:manualLayout>
                  <c:x val="4.400166120707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C6-4F90-BAE3-93C75DFF8D8E}"/>
                </c:ext>
              </c:extLst>
            </c:dLbl>
            <c:dLbl>
              <c:idx val="6"/>
              <c:layout>
                <c:manualLayout>
                  <c:x val="4.4001661207072433E-3"/>
                  <c:y val="-7.420049172194017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C6-4F90-BAE3-93C75DFF8D8E}"/>
                </c:ext>
              </c:extLst>
            </c:dLbl>
            <c:dLbl>
              <c:idx val="15"/>
              <c:layout>
                <c:manualLayout>
                  <c:x val="4.4001661207071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C6-4F90-BAE3-93C75DFF8D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FFCC"/>
                    </a:solidFill>
                    <a:latin typeface="Ruda" panose="020000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TOTALS!$C$33:$C$52</c:f>
              <c:strCache>
                <c:ptCount val="20"/>
                <c:pt idx="0">
                  <c:v>Adam Scott</c:v>
                </c:pt>
                <c:pt idx="1">
                  <c:v>Alexander Noren</c:v>
                </c:pt>
                <c:pt idx="2">
                  <c:v>Cameron Smith</c:v>
                </c:pt>
                <c:pt idx="3">
                  <c:v>Daniel Berger</c:v>
                </c:pt>
                <c:pt idx="4">
                  <c:v>Dustin Johnson</c:v>
                </c:pt>
                <c:pt idx="5">
                  <c:v>Gary Woodland</c:v>
                </c:pt>
                <c:pt idx="6">
                  <c:v>Harris English</c:v>
                </c:pt>
                <c:pt idx="7">
                  <c:v>J.J. Spaun</c:v>
                </c:pt>
                <c:pt idx="8">
                  <c:v>Jacob Bridgeman</c:v>
                </c:pt>
                <c:pt idx="9">
                  <c:v>Keegan Bradley</c:v>
                </c:pt>
                <c:pt idx="10">
                  <c:v>Marco Penge</c:v>
                </c:pt>
                <c:pt idx="11">
                  <c:v>Matthew McCarty</c:v>
                </c:pt>
                <c:pt idx="12">
                  <c:v>Maverick McNealy</c:v>
                </c:pt>
                <c:pt idx="13">
                  <c:v>Max Homa</c:v>
                </c:pt>
                <c:pt idx="14">
                  <c:v>Ryan Gerard</c:v>
                </c:pt>
                <c:pt idx="15">
                  <c:v>Sam Burns</c:v>
                </c:pt>
                <c:pt idx="16">
                  <c:v>Sepp Straka</c:v>
                </c:pt>
                <c:pt idx="17">
                  <c:v>Sergio Garcia</c:v>
                </c:pt>
                <c:pt idx="18">
                  <c:v>Sungjae Im</c:v>
                </c:pt>
                <c:pt idx="19">
                  <c:v>Wyndham Clark</c:v>
                </c:pt>
              </c:strCache>
            </c:strRef>
          </c:cat>
          <c:val>
            <c:numRef>
              <c:f>TOTALS!$D$33:$D$52</c:f>
              <c:numCache>
                <c:formatCode>General</c:formatCode>
                <c:ptCount val="20"/>
                <c:pt idx="0">
                  <c:v>108</c:v>
                </c:pt>
                <c:pt idx="1">
                  <c:v>1</c:v>
                </c:pt>
                <c:pt idx="2">
                  <c:v>50</c:v>
                </c:pt>
                <c:pt idx="3">
                  <c:v>20</c:v>
                </c:pt>
                <c:pt idx="4">
                  <c:v>5</c:v>
                </c:pt>
                <c:pt idx="5">
                  <c:v>27</c:v>
                </c:pt>
                <c:pt idx="6">
                  <c:v>58</c:v>
                </c:pt>
                <c:pt idx="7">
                  <c:v>49</c:v>
                </c:pt>
                <c:pt idx="8">
                  <c:v>82</c:v>
                </c:pt>
                <c:pt idx="9">
                  <c:v>5</c:v>
                </c:pt>
                <c:pt idx="10">
                  <c:v>13</c:v>
                </c:pt>
                <c:pt idx="11">
                  <c:v>9</c:v>
                </c:pt>
                <c:pt idx="12">
                  <c:v>48</c:v>
                </c:pt>
                <c:pt idx="13">
                  <c:v>25</c:v>
                </c:pt>
                <c:pt idx="14">
                  <c:v>1</c:v>
                </c:pt>
                <c:pt idx="15">
                  <c:v>27</c:v>
                </c:pt>
                <c:pt idx="16">
                  <c:v>94</c:v>
                </c:pt>
                <c:pt idx="17">
                  <c:v>1</c:v>
                </c:pt>
                <c:pt idx="18">
                  <c:v>85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F-4F97-885C-1E97A35D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shape val="box"/>
        <c:axId val="484143368"/>
        <c:axId val="484140624"/>
        <c:axId val="0"/>
      </c:bar3DChart>
      <c:catAx>
        <c:axId val="48414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0624"/>
        <c:crosses val="autoZero"/>
        <c:auto val="1"/>
        <c:lblAlgn val="ctr"/>
        <c:lblOffset val="100"/>
        <c:noMultiLvlLbl val="0"/>
      </c:catAx>
      <c:valAx>
        <c:axId val="4841406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j-ea"/>
                <a:cs typeface="+mj-cs"/>
              </a:defRPr>
            </a:pPr>
            <a:r>
              <a:rPr lang="en-US">
                <a:solidFill>
                  <a:sysClr val="windowText" lastClr="000000"/>
                </a:solidFill>
                <a:latin typeface="Aptos Narrow" panose="020B0004020202020204" pitchFamily="34" charset="0"/>
              </a:rPr>
              <a:t>GROUP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Aptos Narrow" panose="020B000402020202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617297803705005E-2"/>
          <c:y val="7.7668575558776778E-2"/>
          <c:w val="0.92490787368728367"/>
          <c:h val="0.73753740010902336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CD5-4DAE-AC7F-0CC924D3E39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0A-4989-86D5-2C4945C0EDCB}"/>
              </c:ext>
            </c:extLst>
          </c:dPt>
          <c:dLbls>
            <c:dLbl>
              <c:idx val="6"/>
              <c:layout>
                <c:manualLayout>
                  <c:x val="4.400166120707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A4-4998-9B07-BD9CB46E7AB3}"/>
                </c:ext>
              </c:extLst>
            </c:dLbl>
            <c:dLbl>
              <c:idx val="11"/>
              <c:layout>
                <c:manualLayout>
                  <c:x val="2.9334440804715317E-3"/>
                  <c:y val="7.420049172194017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A4-4998-9B07-BD9CB46E7A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99FFCC"/>
                    </a:solidFill>
                    <a:latin typeface="Ruda" panose="020000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TOTALS!$H$3:$H$21</c:f>
              <c:strCache>
                <c:ptCount val="19"/>
                <c:pt idx="0">
                  <c:v>Aaron Rai</c:v>
                </c:pt>
                <c:pt idx="1">
                  <c:v>Aldrich Potgieter</c:v>
                </c:pt>
                <c:pt idx="2">
                  <c:v>Andrew Novak</c:v>
                </c:pt>
                <c:pt idx="3">
                  <c:v>Brian Harman</c:v>
                </c:pt>
                <c:pt idx="4">
                  <c:v>Bubba Watson</c:v>
                </c:pt>
                <c:pt idx="5">
                  <c:v>Carlos Ortiz</c:v>
                </c:pt>
                <c:pt idx="6">
                  <c:v>Casey Jarvis</c:v>
                </c:pt>
                <c:pt idx="7">
                  <c:v>Harry Hall</c:v>
                </c:pt>
                <c:pt idx="8">
                  <c:v>John Keefer</c:v>
                </c:pt>
                <c:pt idx="9">
                  <c:v>Kurt Kitayama</c:v>
                </c:pt>
                <c:pt idx="10">
                  <c:v>Michael Kim</c:v>
                </c:pt>
                <c:pt idx="11">
                  <c:v>Nick Taylor</c:v>
                </c:pt>
                <c:pt idx="12">
                  <c:v>Nicolai Hojgaard</c:v>
                </c:pt>
                <c:pt idx="13">
                  <c:v>Nicolas Echavarria</c:v>
                </c:pt>
                <c:pt idx="14">
                  <c:v>Rasmus Hojgaard</c:v>
                </c:pt>
                <c:pt idx="15">
                  <c:v>Rasmus Neergaard-Petersen</c:v>
                </c:pt>
                <c:pt idx="16">
                  <c:v>Ryan Fox</c:v>
                </c:pt>
                <c:pt idx="17">
                  <c:v>Sam Stevens</c:v>
                </c:pt>
                <c:pt idx="18">
                  <c:v>Tom McKibbin</c:v>
                </c:pt>
              </c:strCache>
            </c:strRef>
          </c:cat>
          <c:val>
            <c:numRef>
              <c:f>TOTALS!$I$3:$I$21</c:f>
              <c:numCache>
                <c:formatCode>General</c:formatCode>
                <c:ptCount val="19"/>
                <c:pt idx="0">
                  <c:v>53</c:v>
                </c:pt>
                <c:pt idx="1">
                  <c:v>16</c:v>
                </c:pt>
                <c:pt idx="2">
                  <c:v>11</c:v>
                </c:pt>
                <c:pt idx="3">
                  <c:v>76</c:v>
                </c:pt>
                <c:pt idx="4">
                  <c:v>10</c:v>
                </c:pt>
                <c:pt idx="5">
                  <c:v>12</c:v>
                </c:pt>
                <c:pt idx="6">
                  <c:v>22</c:v>
                </c:pt>
                <c:pt idx="7">
                  <c:v>30</c:v>
                </c:pt>
                <c:pt idx="8">
                  <c:v>7</c:v>
                </c:pt>
                <c:pt idx="9">
                  <c:v>57</c:v>
                </c:pt>
                <c:pt idx="10">
                  <c:v>27</c:v>
                </c:pt>
                <c:pt idx="11">
                  <c:v>37</c:v>
                </c:pt>
                <c:pt idx="12">
                  <c:v>179</c:v>
                </c:pt>
                <c:pt idx="13">
                  <c:v>31</c:v>
                </c:pt>
                <c:pt idx="14">
                  <c:v>48</c:v>
                </c:pt>
                <c:pt idx="15">
                  <c:v>5</c:v>
                </c:pt>
                <c:pt idx="16">
                  <c:v>57</c:v>
                </c:pt>
                <c:pt idx="17">
                  <c:v>28</c:v>
                </c:pt>
                <c:pt idx="1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F-4F97-885C-1E97A35D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shape val="box"/>
        <c:axId val="484143368"/>
        <c:axId val="484140624"/>
        <c:axId val="0"/>
      </c:bar3DChart>
      <c:catAx>
        <c:axId val="48414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0624"/>
        <c:crosses val="autoZero"/>
        <c:auto val="1"/>
        <c:lblAlgn val="ctr"/>
        <c:lblOffset val="100"/>
        <c:noMultiLvlLbl val="0"/>
      </c:catAx>
      <c:valAx>
        <c:axId val="48414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j-ea"/>
                <a:cs typeface="+mj-cs"/>
              </a:defRPr>
            </a:pPr>
            <a:r>
              <a:rPr lang="en-US">
                <a:solidFill>
                  <a:sysClr val="windowText" lastClr="000000"/>
                </a:solidFill>
                <a:latin typeface="Aptos Narrow" panose="020B0004020202020204" pitchFamily="34" charset="0"/>
              </a:rPr>
              <a:t>GROUP 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Aptos Narrow" panose="020B000402020202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617297803705005E-2"/>
          <c:y val="7.7668575558776778E-2"/>
          <c:w val="0.92490787368728367"/>
          <c:h val="0.7012425048496396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CD5-4DAE-AC7F-0CC924D3E39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0A-4989-86D5-2C4945C0ED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FFCC"/>
                    </a:solidFill>
                    <a:latin typeface="Ruda" panose="020000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TOTALS!$H$22:$H$37</c:f>
              <c:strCache>
                <c:ptCount val="16"/>
                <c:pt idx="0">
                  <c:v>Angel Cabrera</c:v>
                </c:pt>
                <c:pt idx="1">
                  <c:v>Brian Campbell</c:v>
                </c:pt>
                <c:pt idx="2">
                  <c:v>Charl Schwartzel</c:v>
                </c:pt>
                <c:pt idx="3">
                  <c:v>Danny Willett</c:v>
                </c:pt>
                <c:pt idx="4">
                  <c:v>Davis Riley</c:v>
                </c:pt>
                <c:pt idx="5">
                  <c:v>Fred Couples</c:v>
                </c:pt>
                <c:pt idx="6">
                  <c:v>Hao-Tong Li</c:v>
                </c:pt>
                <c:pt idx="7">
                  <c:v>Jose Maria Olazabal</c:v>
                </c:pt>
                <c:pt idx="8">
                  <c:v>Kristoffer Reitan</c:v>
                </c:pt>
                <c:pt idx="9">
                  <c:v>Max Greyserman</c:v>
                </c:pt>
                <c:pt idx="10">
                  <c:v>Michael Brennan</c:v>
                </c:pt>
                <c:pt idx="11">
                  <c:v>Mike Weir</c:v>
                </c:pt>
                <c:pt idx="12">
                  <c:v>Naoyuki Kataoka</c:v>
                </c:pt>
                <c:pt idx="13">
                  <c:v>Sami Valimaki</c:v>
                </c:pt>
                <c:pt idx="14">
                  <c:v>Vijay Singh</c:v>
                </c:pt>
                <c:pt idx="15">
                  <c:v>Zach Johnson</c:v>
                </c:pt>
              </c:strCache>
            </c:strRef>
          </c:cat>
          <c:val>
            <c:numRef>
              <c:f>TOTALS!$I$22:$I$37</c:f>
              <c:numCache>
                <c:formatCode>General</c:formatCode>
                <c:ptCount val="16"/>
                <c:pt idx="0">
                  <c:v>6</c:v>
                </c:pt>
                <c:pt idx="1">
                  <c:v>9</c:v>
                </c:pt>
                <c:pt idx="2">
                  <c:v>30</c:v>
                </c:pt>
                <c:pt idx="3">
                  <c:v>25</c:v>
                </c:pt>
                <c:pt idx="4">
                  <c:v>44</c:v>
                </c:pt>
                <c:pt idx="5">
                  <c:v>8</c:v>
                </c:pt>
                <c:pt idx="6">
                  <c:v>55</c:v>
                </c:pt>
                <c:pt idx="7">
                  <c:v>1</c:v>
                </c:pt>
                <c:pt idx="8">
                  <c:v>40</c:v>
                </c:pt>
                <c:pt idx="9">
                  <c:v>125</c:v>
                </c:pt>
                <c:pt idx="10">
                  <c:v>24</c:v>
                </c:pt>
                <c:pt idx="11">
                  <c:v>3</c:v>
                </c:pt>
                <c:pt idx="12">
                  <c:v>3</c:v>
                </c:pt>
                <c:pt idx="13">
                  <c:v>25</c:v>
                </c:pt>
                <c:pt idx="14">
                  <c:v>1</c:v>
                </c:pt>
                <c:pt idx="1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F-4F97-885C-1E97A35D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484143368"/>
        <c:axId val="484140624"/>
        <c:axId val="0"/>
      </c:bar3DChart>
      <c:catAx>
        <c:axId val="48414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0624"/>
        <c:crosses val="autoZero"/>
        <c:auto val="1"/>
        <c:lblAlgn val="ctr"/>
        <c:lblOffset val="100"/>
        <c:noMultiLvlLbl val="0"/>
      </c:catAx>
      <c:valAx>
        <c:axId val="48414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j-ea"/>
                <a:cs typeface="+mj-cs"/>
              </a:defRPr>
            </a:pPr>
            <a:r>
              <a:rPr lang="en-US">
                <a:solidFill>
                  <a:sysClr val="windowText" lastClr="000000"/>
                </a:solidFill>
                <a:latin typeface="Aptos Narrow" panose="020B0004020202020204" pitchFamily="34" charset="0"/>
              </a:rPr>
              <a:t>GROUP 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Aptos Narrow" panose="020B000402020202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617297803705005E-2"/>
          <c:y val="7.7668575558776778E-2"/>
          <c:w val="0.92490787368728367"/>
          <c:h val="0.79197974852684949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063-497A-ABC8-93B0BDFC1B9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0A-4989-86D5-2C4945C0ED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FFCC"/>
                    </a:solidFill>
                    <a:latin typeface="Ruda" panose="020000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TOTALS!$H$38:$H$43</c:f>
              <c:strCache>
                <c:ptCount val="6"/>
                <c:pt idx="0">
                  <c:v>Brandon Holtz</c:v>
                </c:pt>
                <c:pt idx="1">
                  <c:v>Ethan Fang</c:v>
                </c:pt>
                <c:pt idx="2">
                  <c:v>Fifa Laopakdee</c:v>
                </c:pt>
                <c:pt idx="3">
                  <c:v>Jackson Herrington</c:v>
                </c:pt>
                <c:pt idx="4">
                  <c:v>Mason Howell</c:v>
                </c:pt>
                <c:pt idx="5">
                  <c:v>Mateo Pulcini</c:v>
                </c:pt>
              </c:strCache>
            </c:strRef>
          </c:cat>
          <c:val>
            <c:numRef>
              <c:f>TOTALS!$I$38:$I$43</c:f>
              <c:numCache>
                <c:formatCode>General</c:formatCode>
                <c:ptCount val="6"/>
                <c:pt idx="0">
                  <c:v>28</c:v>
                </c:pt>
                <c:pt idx="1">
                  <c:v>161</c:v>
                </c:pt>
                <c:pt idx="2">
                  <c:v>50</c:v>
                </c:pt>
                <c:pt idx="3">
                  <c:v>76</c:v>
                </c:pt>
                <c:pt idx="4">
                  <c:v>141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F-4F97-885C-1E97A35D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2"/>
        <c:shape val="box"/>
        <c:axId val="484143368"/>
        <c:axId val="484140624"/>
        <c:axId val="0"/>
      </c:bar3DChart>
      <c:catAx>
        <c:axId val="48414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0624"/>
        <c:crosses val="autoZero"/>
        <c:auto val="1"/>
        <c:lblAlgn val="r"/>
        <c:lblOffset val="100"/>
        <c:noMultiLvlLbl val="0"/>
      </c:catAx>
      <c:valAx>
        <c:axId val="48414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414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theme="1" tint="4.9989318521683403E-2"/>
  </sheetPr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theme="1" tint="4.9989318521683403E-2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theme="1" tint="4.9989318521683403E-2"/>
  </sheetPr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theme="1" tint="4.9989318521683403E-2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theme="1" tint="4.9989318521683403E-2"/>
  </sheetPr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theme="1" tint="4.9989318521683403E-2"/>
  </sheetPr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018" cy="62899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940" cy="62903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940" cy="62903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12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12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A1:AH238"/>
  <sheetViews>
    <sheetView showGridLines="0" zoomScale="110" zoomScaleNormal="110" workbookViewId="0">
      <pane xSplit="3" ySplit="1" topLeftCell="D33" activePane="bottomRight" state="frozen"/>
      <selection pane="topRight" activeCell="C1" sqref="C1"/>
      <selection pane="bottomLeft" activeCell="A2" sqref="A2"/>
      <selection pane="bottomRight" activeCell="K62" sqref="K62"/>
    </sheetView>
  </sheetViews>
  <sheetFormatPr defaultColWidth="6.15625" defaultRowHeight="11.7" x14ac:dyDescent="0.45"/>
  <cols>
    <col min="1" max="1" width="5.7890625" style="94" bestFit="1" customWidth="1"/>
    <col min="2" max="2" width="11.3125" style="105" hidden="1" customWidth="1"/>
    <col min="3" max="3" width="13.89453125" style="94" bestFit="1" customWidth="1"/>
    <col min="4" max="4" width="14.89453125" style="105" bestFit="1" customWidth="1"/>
    <col min="5" max="5" width="14.62890625" style="94" customWidth="1"/>
    <col min="6" max="6" width="14.62890625" style="105" hidden="1" customWidth="1"/>
    <col min="7" max="7" width="14.62890625" style="94" customWidth="1"/>
    <col min="8" max="8" width="14.62890625" style="105" hidden="1" customWidth="1"/>
    <col min="9" max="9" width="14.62890625" style="94" customWidth="1"/>
    <col min="10" max="10" width="14.62890625" style="105" hidden="1" customWidth="1"/>
    <col min="11" max="11" width="14.62890625" style="94" customWidth="1"/>
    <col min="12" max="12" width="14.62890625" style="105" hidden="1" customWidth="1"/>
    <col min="13" max="13" width="14.62890625" style="94" customWidth="1"/>
    <col min="14" max="14" width="14.62890625" style="105" hidden="1" customWidth="1"/>
    <col min="15" max="15" width="14.62890625" style="94" customWidth="1"/>
    <col min="16" max="16" width="14.62890625" style="105" hidden="1" customWidth="1"/>
    <col min="17" max="17" width="14.62890625" style="94" customWidth="1"/>
    <col min="18" max="18" width="14.62890625" style="105" hidden="1" customWidth="1"/>
    <col min="19" max="19" width="14.62890625" style="94" customWidth="1"/>
    <col min="20" max="20" width="14.62890625" style="105" hidden="1" customWidth="1"/>
    <col min="21" max="21" width="14.62890625" style="94" customWidth="1"/>
    <col min="22" max="22" width="14.62890625" style="105" hidden="1" customWidth="1"/>
    <col min="23" max="23" width="14.62890625" style="94" customWidth="1"/>
    <col min="24" max="24" width="14.62890625" style="105" hidden="1" customWidth="1"/>
    <col min="25" max="25" width="14.62890625" style="94" customWidth="1"/>
    <col min="26" max="26" width="14.62890625" style="105" hidden="1" customWidth="1"/>
    <col min="27" max="27" width="14.62890625" style="94" customWidth="1"/>
    <col min="28" max="28" width="14.62890625" style="105" hidden="1" customWidth="1"/>
    <col min="29" max="29" width="14.62890625" style="94" customWidth="1"/>
    <col min="30" max="30" width="14.62890625" style="105" hidden="1" customWidth="1"/>
    <col min="31" max="31" width="14.62890625" style="94" customWidth="1"/>
    <col min="32" max="32" width="14.62890625" style="105" hidden="1" customWidth="1"/>
    <col min="33" max="33" width="14.62890625" style="94" customWidth="1"/>
    <col min="34" max="34" width="14.62890625" style="105" hidden="1" customWidth="1"/>
    <col min="35" max="16384" width="6.15625" style="94"/>
  </cols>
  <sheetData>
    <row r="1" spans="1:34" ht="25.5" customHeight="1" thickBot="1" x14ac:dyDescent="0.5">
      <c r="A1" s="116" t="s">
        <v>0</v>
      </c>
      <c r="B1" s="117" t="s">
        <v>338</v>
      </c>
      <c r="C1" s="118" t="s">
        <v>154</v>
      </c>
      <c r="D1" s="119" t="s">
        <v>474</v>
      </c>
      <c r="E1" s="120" t="s">
        <v>132</v>
      </c>
      <c r="F1" s="128" t="s">
        <v>475</v>
      </c>
      <c r="G1" s="121" t="s">
        <v>133</v>
      </c>
      <c r="H1" s="128" t="s">
        <v>476</v>
      </c>
      <c r="I1" s="122" t="s">
        <v>134</v>
      </c>
      <c r="J1" s="131" t="s">
        <v>477</v>
      </c>
      <c r="K1" s="122" t="s">
        <v>135</v>
      </c>
      <c r="L1" s="131" t="s">
        <v>478</v>
      </c>
      <c r="M1" s="122" t="s">
        <v>136</v>
      </c>
      <c r="N1" s="131" t="s">
        <v>479</v>
      </c>
      <c r="O1" s="123" t="s">
        <v>137</v>
      </c>
      <c r="P1" s="134" t="s">
        <v>482</v>
      </c>
      <c r="Q1" s="123" t="s">
        <v>138</v>
      </c>
      <c r="R1" s="134" t="s">
        <v>481</v>
      </c>
      <c r="S1" s="123" t="s">
        <v>146</v>
      </c>
      <c r="T1" s="134" t="s">
        <v>480</v>
      </c>
      <c r="U1" s="124" t="s">
        <v>139</v>
      </c>
      <c r="V1" s="137" t="s">
        <v>484</v>
      </c>
      <c r="W1" s="124" t="s">
        <v>140</v>
      </c>
      <c r="X1" s="137" t="s">
        <v>483</v>
      </c>
      <c r="Y1" s="124" t="s">
        <v>141</v>
      </c>
      <c r="Z1" s="137" t="s">
        <v>485</v>
      </c>
      <c r="AA1" s="125" t="s">
        <v>142</v>
      </c>
      <c r="AB1" s="140" t="s">
        <v>487</v>
      </c>
      <c r="AC1" s="125" t="s">
        <v>143</v>
      </c>
      <c r="AD1" s="140" t="s">
        <v>486</v>
      </c>
      <c r="AE1" s="126" t="s">
        <v>144</v>
      </c>
      <c r="AF1" s="143" t="s">
        <v>488</v>
      </c>
      <c r="AG1" s="127" t="s">
        <v>145</v>
      </c>
      <c r="AH1" s="143" t="s">
        <v>489</v>
      </c>
    </row>
    <row r="2" spans="1:34" x14ac:dyDescent="0.45">
      <c r="A2" s="95">
        <v>1</v>
      </c>
      <c r="B2" s="96"/>
      <c r="C2" s="106" t="s">
        <v>339</v>
      </c>
      <c r="D2" s="107">
        <f>(F2+H2+J2+L2+N2+P2+R2+T2+V2+X2+Z2+AB2+AD2+AF2+AH2)</f>
        <v>0</v>
      </c>
      <c r="E2" s="108" t="s">
        <v>32</v>
      </c>
      <c r="F2" s="129"/>
      <c r="G2" s="109" t="s">
        <v>340</v>
      </c>
      <c r="H2" s="129"/>
      <c r="I2" s="110" t="s">
        <v>39</v>
      </c>
      <c r="J2" s="132"/>
      <c r="K2" s="110" t="s">
        <v>41</v>
      </c>
      <c r="L2" s="132"/>
      <c r="M2" s="110" t="s">
        <v>34</v>
      </c>
      <c r="N2" s="132"/>
      <c r="O2" s="111" t="s">
        <v>341</v>
      </c>
      <c r="P2" s="135"/>
      <c r="Q2" s="111" t="s">
        <v>342</v>
      </c>
      <c r="R2" s="135"/>
      <c r="S2" s="111" t="s">
        <v>59</v>
      </c>
      <c r="T2" s="135"/>
      <c r="U2" s="112" t="s">
        <v>343</v>
      </c>
      <c r="V2" s="138"/>
      <c r="W2" s="113" t="s">
        <v>222</v>
      </c>
      <c r="X2" s="138"/>
      <c r="Y2" s="113" t="s">
        <v>223</v>
      </c>
      <c r="Z2" s="138"/>
      <c r="AA2" s="114" t="s">
        <v>50</v>
      </c>
      <c r="AB2" s="141"/>
      <c r="AC2" s="114" t="s">
        <v>344</v>
      </c>
      <c r="AD2" s="141"/>
      <c r="AE2" s="115" t="s">
        <v>345</v>
      </c>
      <c r="AF2" s="144"/>
      <c r="AG2" s="115" t="s">
        <v>346</v>
      </c>
      <c r="AH2" s="144"/>
    </row>
    <row r="3" spans="1:34" x14ac:dyDescent="0.45">
      <c r="A3" s="95">
        <v>2</v>
      </c>
      <c r="B3" s="96"/>
      <c r="C3" s="106" t="s">
        <v>347</v>
      </c>
      <c r="D3" s="107">
        <f t="shared" ref="D3:D66" si="0">(F3+H3+J3+L3+N3+P3+R3+T3+V3+X3+Z3+AB3+AD3+AF3+AH3)</f>
        <v>0</v>
      </c>
      <c r="E3" s="97" t="s">
        <v>32</v>
      </c>
      <c r="F3" s="130"/>
      <c r="G3" s="98" t="s">
        <v>36</v>
      </c>
      <c r="H3" s="130"/>
      <c r="I3" s="99" t="s">
        <v>201</v>
      </c>
      <c r="J3" s="133"/>
      <c r="K3" s="99" t="s">
        <v>29</v>
      </c>
      <c r="L3" s="133"/>
      <c r="M3" s="99" t="s">
        <v>34</v>
      </c>
      <c r="N3" s="133"/>
      <c r="O3" s="100" t="s">
        <v>37</v>
      </c>
      <c r="P3" s="136"/>
      <c r="Q3" s="100" t="s">
        <v>266</v>
      </c>
      <c r="R3" s="136"/>
      <c r="S3" s="100" t="s">
        <v>101</v>
      </c>
      <c r="T3" s="136"/>
      <c r="U3" s="101" t="s">
        <v>222</v>
      </c>
      <c r="V3" s="139"/>
      <c r="W3" s="102" t="s">
        <v>223</v>
      </c>
      <c r="X3" s="139"/>
      <c r="Y3" s="102" t="s">
        <v>348</v>
      </c>
      <c r="Z3" s="139"/>
      <c r="AA3" s="103" t="s">
        <v>220</v>
      </c>
      <c r="AB3" s="142"/>
      <c r="AC3" s="103" t="s">
        <v>349</v>
      </c>
      <c r="AD3" s="142"/>
      <c r="AE3" s="104" t="s">
        <v>345</v>
      </c>
      <c r="AF3" s="145"/>
      <c r="AG3" s="104" t="s">
        <v>346</v>
      </c>
      <c r="AH3" s="145"/>
    </row>
    <row r="4" spans="1:34" x14ac:dyDescent="0.45">
      <c r="A4" s="95">
        <v>3</v>
      </c>
      <c r="B4" s="96"/>
      <c r="C4" s="106" t="s">
        <v>12</v>
      </c>
      <c r="D4" s="107">
        <f t="shared" si="0"/>
        <v>0</v>
      </c>
      <c r="E4" s="97" t="s">
        <v>340</v>
      </c>
      <c r="F4" s="130"/>
      <c r="G4" s="98" t="s">
        <v>43</v>
      </c>
      <c r="H4" s="130"/>
      <c r="I4" s="99" t="s">
        <v>350</v>
      </c>
      <c r="J4" s="133"/>
      <c r="K4" s="99" t="s">
        <v>58</v>
      </c>
      <c r="L4" s="133"/>
      <c r="M4" s="99" t="s">
        <v>41</v>
      </c>
      <c r="N4" s="133"/>
      <c r="O4" s="100" t="s">
        <v>341</v>
      </c>
      <c r="P4" s="136"/>
      <c r="Q4" s="100" t="s">
        <v>130</v>
      </c>
      <c r="R4" s="136"/>
      <c r="S4" s="100" t="s">
        <v>342</v>
      </c>
      <c r="T4" s="136"/>
      <c r="U4" s="101" t="s">
        <v>351</v>
      </c>
      <c r="V4" s="139"/>
      <c r="W4" s="102" t="s">
        <v>234</v>
      </c>
      <c r="X4" s="139"/>
      <c r="Y4" s="102" t="s">
        <v>222</v>
      </c>
      <c r="Z4" s="139"/>
      <c r="AA4" s="103" t="s">
        <v>220</v>
      </c>
      <c r="AB4" s="142"/>
      <c r="AC4" s="103" t="s">
        <v>53</v>
      </c>
      <c r="AD4" s="142"/>
      <c r="AE4" s="104" t="s">
        <v>345</v>
      </c>
      <c r="AF4" s="145"/>
      <c r="AG4" s="104" t="s">
        <v>346</v>
      </c>
      <c r="AH4" s="145"/>
    </row>
    <row r="5" spans="1:34" x14ac:dyDescent="0.45">
      <c r="A5" s="95">
        <v>4</v>
      </c>
      <c r="B5" s="96"/>
      <c r="C5" s="106" t="s">
        <v>352</v>
      </c>
      <c r="D5" s="107">
        <f t="shared" si="0"/>
        <v>0</v>
      </c>
      <c r="E5" s="97" t="s">
        <v>30</v>
      </c>
      <c r="F5" s="130"/>
      <c r="G5" s="98" t="s">
        <v>340</v>
      </c>
      <c r="H5" s="130"/>
      <c r="I5" s="99" t="s">
        <v>99</v>
      </c>
      <c r="J5" s="133"/>
      <c r="K5" s="99" t="s">
        <v>34</v>
      </c>
      <c r="L5" s="133"/>
      <c r="M5" s="99" t="s">
        <v>47</v>
      </c>
      <c r="N5" s="133"/>
      <c r="O5" s="100" t="s">
        <v>353</v>
      </c>
      <c r="P5" s="136"/>
      <c r="Q5" s="100" t="s">
        <v>342</v>
      </c>
      <c r="R5" s="136"/>
      <c r="S5" s="100" t="s">
        <v>149</v>
      </c>
      <c r="T5" s="136"/>
      <c r="U5" s="101" t="s">
        <v>222</v>
      </c>
      <c r="V5" s="139"/>
      <c r="W5" s="102" t="s">
        <v>348</v>
      </c>
      <c r="X5" s="139"/>
      <c r="Y5" s="102" t="s">
        <v>354</v>
      </c>
      <c r="Z5" s="139"/>
      <c r="AA5" s="103" t="s">
        <v>235</v>
      </c>
      <c r="AB5" s="142"/>
      <c r="AC5" s="103" t="s">
        <v>220</v>
      </c>
      <c r="AD5" s="142"/>
      <c r="AE5" s="104" t="s">
        <v>355</v>
      </c>
      <c r="AF5" s="145"/>
      <c r="AG5" s="104" t="s">
        <v>345</v>
      </c>
      <c r="AH5" s="145"/>
    </row>
    <row r="6" spans="1:34" x14ac:dyDescent="0.45">
      <c r="A6" s="95">
        <v>5</v>
      </c>
      <c r="B6" s="96"/>
      <c r="C6" s="106" t="s">
        <v>356</v>
      </c>
      <c r="D6" s="107">
        <f t="shared" si="0"/>
        <v>0</v>
      </c>
      <c r="E6" s="97" t="s">
        <v>98</v>
      </c>
      <c r="F6" s="130"/>
      <c r="G6" s="98" t="s">
        <v>32</v>
      </c>
      <c r="H6" s="130"/>
      <c r="I6" s="99" t="s">
        <v>350</v>
      </c>
      <c r="J6" s="133"/>
      <c r="K6" s="99" t="s">
        <v>58</v>
      </c>
      <c r="L6" s="133"/>
      <c r="M6" s="99" t="s">
        <v>34</v>
      </c>
      <c r="N6" s="133"/>
      <c r="O6" s="100" t="s">
        <v>37</v>
      </c>
      <c r="P6" s="136"/>
      <c r="Q6" s="100" t="s">
        <v>130</v>
      </c>
      <c r="R6" s="136"/>
      <c r="S6" s="100" t="s">
        <v>357</v>
      </c>
      <c r="T6" s="136"/>
      <c r="U6" s="101" t="s">
        <v>222</v>
      </c>
      <c r="V6" s="139"/>
      <c r="W6" s="102" t="s">
        <v>348</v>
      </c>
      <c r="X6" s="139"/>
      <c r="Y6" s="102" t="s">
        <v>358</v>
      </c>
      <c r="Z6" s="139"/>
      <c r="AA6" s="103" t="s">
        <v>226</v>
      </c>
      <c r="AB6" s="142"/>
      <c r="AC6" s="103" t="s">
        <v>359</v>
      </c>
      <c r="AD6" s="142"/>
      <c r="AE6" s="104" t="s">
        <v>346</v>
      </c>
      <c r="AF6" s="145"/>
      <c r="AG6" s="104" t="s">
        <v>360</v>
      </c>
      <c r="AH6" s="145"/>
    </row>
    <row r="7" spans="1:34" x14ac:dyDescent="0.45">
      <c r="A7" s="95">
        <v>6</v>
      </c>
      <c r="B7" s="96"/>
      <c r="C7" s="106" t="s">
        <v>361</v>
      </c>
      <c r="D7" s="107">
        <f t="shared" si="0"/>
        <v>0</v>
      </c>
      <c r="E7" s="97" t="s">
        <v>340</v>
      </c>
      <c r="F7" s="130"/>
      <c r="G7" s="98" t="s">
        <v>43</v>
      </c>
      <c r="H7" s="130"/>
      <c r="I7" s="99" t="s">
        <v>201</v>
      </c>
      <c r="J7" s="133"/>
      <c r="K7" s="99" t="s">
        <v>350</v>
      </c>
      <c r="L7" s="133"/>
      <c r="M7" s="99" t="s">
        <v>202</v>
      </c>
      <c r="N7" s="133"/>
      <c r="O7" s="100" t="s">
        <v>37</v>
      </c>
      <c r="P7" s="136"/>
      <c r="Q7" s="100" t="s">
        <v>362</v>
      </c>
      <c r="R7" s="136"/>
      <c r="S7" s="100" t="s">
        <v>209</v>
      </c>
      <c r="T7" s="136"/>
      <c r="U7" s="101" t="s">
        <v>234</v>
      </c>
      <c r="V7" s="139"/>
      <c r="W7" s="102" t="s">
        <v>363</v>
      </c>
      <c r="X7" s="139"/>
      <c r="Y7" s="102" t="s">
        <v>222</v>
      </c>
      <c r="Z7" s="139"/>
      <c r="AA7" s="103" t="s">
        <v>50</v>
      </c>
      <c r="AB7" s="142"/>
      <c r="AC7" s="103" t="s">
        <v>56</v>
      </c>
      <c r="AD7" s="142"/>
      <c r="AE7" s="104" t="s">
        <v>345</v>
      </c>
      <c r="AF7" s="145"/>
      <c r="AG7" s="104" t="s">
        <v>364</v>
      </c>
      <c r="AH7" s="145"/>
    </row>
    <row r="8" spans="1:34" x14ac:dyDescent="0.45">
      <c r="A8" s="95">
        <v>7</v>
      </c>
      <c r="B8" s="96"/>
      <c r="C8" s="106" t="s">
        <v>365</v>
      </c>
      <c r="D8" s="107">
        <f t="shared" si="0"/>
        <v>0</v>
      </c>
      <c r="E8" s="97" t="s">
        <v>30</v>
      </c>
      <c r="F8" s="130"/>
      <c r="G8" s="98" t="s">
        <v>32</v>
      </c>
      <c r="H8" s="130"/>
      <c r="I8" s="99" t="s">
        <v>41</v>
      </c>
      <c r="J8" s="133"/>
      <c r="K8" s="99" t="s">
        <v>34</v>
      </c>
      <c r="L8" s="133"/>
      <c r="M8" s="99" t="s">
        <v>65</v>
      </c>
      <c r="N8" s="133"/>
      <c r="O8" s="100" t="s">
        <v>59</v>
      </c>
      <c r="P8" s="136"/>
      <c r="Q8" s="100" t="s">
        <v>101</v>
      </c>
      <c r="R8" s="136"/>
      <c r="S8" s="100" t="s">
        <v>149</v>
      </c>
      <c r="T8" s="136"/>
      <c r="U8" s="101" t="s">
        <v>222</v>
      </c>
      <c r="V8" s="139"/>
      <c r="W8" s="102" t="s">
        <v>366</v>
      </c>
      <c r="X8" s="139"/>
      <c r="Y8" s="102" t="s">
        <v>348</v>
      </c>
      <c r="Z8" s="139"/>
      <c r="AA8" s="103" t="s">
        <v>214</v>
      </c>
      <c r="AB8" s="142"/>
      <c r="AC8" s="103" t="s">
        <v>220</v>
      </c>
      <c r="AD8" s="142"/>
      <c r="AE8" s="104" t="s">
        <v>345</v>
      </c>
      <c r="AF8" s="145"/>
      <c r="AG8" s="104" t="s">
        <v>346</v>
      </c>
      <c r="AH8" s="145"/>
    </row>
    <row r="9" spans="1:34" x14ac:dyDescent="0.45">
      <c r="A9" s="95">
        <v>8</v>
      </c>
      <c r="B9" s="96"/>
      <c r="C9" s="106" t="s">
        <v>367</v>
      </c>
      <c r="D9" s="107">
        <f t="shared" si="0"/>
        <v>0</v>
      </c>
      <c r="E9" s="97" t="s">
        <v>43</v>
      </c>
      <c r="F9" s="130"/>
      <c r="G9" s="98" t="s">
        <v>45</v>
      </c>
      <c r="H9" s="130"/>
      <c r="I9" s="99" t="s">
        <v>201</v>
      </c>
      <c r="J9" s="133"/>
      <c r="K9" s="99" t="s">
        <v>39</v>
      </c>
      <c r="L9" s="133"/>
      <c r="M9" s="99" t="s">
        <v>34</v>
      </c>
      <c r="N9" s="133"/>
      <c r="O9" s="100" t="s">
        <v>37</v>
      </c>
      <c r="P9" s="136"/>
      <c r="Q9" s="100" t="s">
        <v>49</v>
      </c>
      <c r="R9" s="136"/>
      <c r="S9" s="100" t="s">
        <v>266</v>
      </c>
      <c r="T9" s="136"/>
      <c r="U9" s="101" t="s">
        <v>351</v>
      </c>
      <c r="V9" s="139"/>
      <c r="W9" s="102" t="s">
        <v>343</v>
      </c>
      <c r="X9" s="139"/>
      <c r="Y9" s="102" t="s">
        <v>222</v>
      </c>
      <c r="Z9" s="139"/>
      <c r="AA9" s="103" t="s">
        <v>51</v>
      </c>
      <c r="AB9" s="142"/>
      <c r="AC9" s="103" t="s">
        <v>359</v>
      </c>
      <c r="AD9" s="142"/>
      <c r="AE9" s="104" t="s">
        <v>345</v>
      </c>
      <c r="AF9" s="145"/>
      <c r="AG9" s="104" t="s">
        <v>346</v>
      </c>
      <c r="AH9" s="145"/>
    </row>
    <row r="10" spans="1:34" x14ac:dyDescent="0.45">
      <c r="A10" s="95">
        <v>9</v>
      </c>
      <c r="B10" s="96"/>
      <c r="C10" s="106" t="s">
        <v>109</v>
      </c>
      <c r="D10" s="107">
        <f t="shared" si="0"/>
        <v>0</v>
      </c>
      <c r="E10" s="97" t="s">
        <v>340</v>
      </c>
      <c r="F10" s="130"/>
      <c r="G10" s="98" t="s">
        <v>35</v>
      </c>
      <c r="H10" s="130"/>
      <c r="I10" s="99" t="s">
        <v>201</v>
      </c>
      <c r="J10" s="133"/>
      <c r="K10" s="99" t="s">
        <v>99</v>
      </c>
      <c r="L10" s="133"/>
      <c r="M10" s="99" t="s">
        <v>34</v>
      </c>
      <c r="N10" s="133"/>
      <c r="O10" s="100" t="s">
        <v>37</v>
      </c>
      <c r="P10" s="136"/>
      <c r="Q10" s="100" t="s">
        <v>130</v>
      </c>
      <c r="R10" s="136"/>
      <c r="S10" s="100" t="s">
        <v>149</v>
      </c>
      <c r="T10" s="136"/>
      <c r="U10" s="101" t="s">
        <v>203</v>
      </c>
      <c r="V10" s="139"/>
      <c r="W10" s="102" t="s">
        <v>343</v>
      </c>
      <c r="X10" s="139"/>
      <c r="Y10" s="102" t="s">
        <v>222</v>
      </c>
      <c r="Z10" s="139"/>
      <c r="AA10" s="103" t="s">
        <v>359</v>
      </c>
      <c r="AB10" s="142"/>
      <c r="AC10" s="103" t="s">
        <v>53</v>
      </c>
      <c r="AD10" s="142"/>
      <c r="AE10" s="104" t="s">
        <v>345</v>
      </c>
      <c r="AF10" s="145"/>
      <c r="AG10" s="104" t="s">
        <v>368</v>
      </c>
      <c r="AH10" s="145"/>
    </row>
    <row r="11" spans="1:34" x14ac:dyDescent="0.45">
      <c r="A11" s="95">
        <v>10</v>
      </c>
      <c r="B11" s="96"/>
      <c r="C11" s="106" t="s">
        <v>110</v>
      </c>
      <c r="D11" s="107">
        <f t="shared" si="0"/>
        <v>0</v>
      </c>
      <c r="E11" s="97" t="s">
        <v>340</v>
      </c>
      <c r="F11" s="130"/>
      <c r="G11" s="98" t="s">
        <v>43</v>
      </c>
      <c r="H11" s="130"/>
      <c r="I11" s="99" t="s">
        <v>99</v>
      </c>
      <c r="J11" s="133"/>
      <c r="K11" s="99" t="s">
        <v>34</v>
      </c>
      <c r="L11" s="133"/>
      <c r="M11" s="99" t="s">
        <v>202</v>
      </c>
      <c r="N11" s="133"/>
      <c r="O11" s="100" t="s">
        <v>37</v>
      </c>
      <c r="P11" s="136"/>
      <c r="Q11" s="100" t="s">
        <v>130</v>
      </c>
      <c r="R11" s="136"/>
      <c r="S11" s="100" t="s">
        <v>149</v>
      </c>
      <c r="T11" s="136"/>
      <c r="U11" s="101" t="s">
        <v>343</v>
      </c>
      <c r="V11" s="139"/>
      <c r="W11" s="102" t="s">
        <v>222</v>
      </c>
      <c r="X11" s="139"/>
      <c r="Y11" s="102" t="s">
        <v>354</v>
      </c>
      <c r="Z11" s="139"/>
      <c r="AA11" s="103" t="s">
        <v>359</v>
      </c>
      <c r="AB11" s="142"/>
      <c r="AC11" s="103" t="s">
        <v>53</v>
      </c>
      <c r="AD11" s="142"/>
      <c r="AE11" s="104" t="s">
        <v>345</v>
      </c>
      <c r="AF11" s="145"/>
      <c r="AG11" s="104" t="s">
        <v>368</v>
      </c>
      <c r="AH11" s="145"/>
    </row>
    <row r="12" spans="1:34" x14ac:dyDescent="0.45">
      <c r="A12" s="95">
        <v>11</v>
      </c>
      <c r="B12" s="96"/>
      <c r="C12" s="106" t="s">
        <v>369</v>
      </c>
      <c r="D12" s="107">
        <f t="shared" si="0"/>
        <v>0</v>
      </c>
      <c r="E12" s="97" t="s">
        <v>98</v>
      </c>
      <c r="F12" s="130"/>
      <c r="G12" s="98" t="s">
        <v>32</v>
      </c>
      <c r="H12" s="130"/>
      <c r="I12" s="99" t="s">
        <v>39</v>
      </c>
      <c r="J12" s="133"/>
      <c r="K12" s="99" t="s">
        <v>99</v>
      </c>
      <c r="L12" s="133"/>
      <c r="M12" s="99" t="s">
        <v>34</v>
      </c>
      <c r="N12" s="133"/>
      <c r="O12" s="100" t="s">
        <v>37</v>
      </c>
      <c r="P12" s="136"/>
      <c r="Q12" s="100" t="s">
        <v>130</v>
      </c>
      <c r="R12" s="136"/>
      <c r="S12" s="100" t="s">
        <v>342</v>
      </c>
      <c r="T12" s="136"/>
      <c r="U12" s="101" t="s">
        <v>222</v>
      </c>
      <c r="V12" s="139"/>
      <c r="W12" s="102" t="s">
        <v>223</v>
      </c>
      <c r="X12" s="139"/>
      <c r="Y12" s="102" t="s">
        <v>348</v>
      </c>
      <c r="Z12" s="139"/>
      <c r="AA12" s="103" t="s">
        <v>344</v>
      </c>
      <c r="AB12" s="142"/>
      <c r="AC12" s="103" t="s">
        <v>220</v>
      </c>
      <c r="AD12" s="142"/>
      <c r="AE12" s="104" t="s">
        <v>345</v>
      </c>
      <c r="AF12" s="145"/>
      <c r="AG12" s="104" t="s">
        <v>346</v>
      </c>
      <c r="AH12" s="145"/>
    </row>
    <row r="13" spans="1:34" x14ac:dyDescent="0.45">
      <c r="A13" s="95">
        <v>12</v>
      </c>
      <c r="B13" s="96"/>
      <c r="C13" s="106" t="s">
        <v>370</v>
      </c>
      <c r="D13" s="107">
        <f t="shared" si="0"/>
        <v>0</v>
      </c>
      <c r="E13" s="97" t="s">
        <v>30</v>
      </c>
      <c r="F13" s="130"/>
      <c r="G13" s="98" t="s">
        <v>32</v>
      </c>
      <c r="H13" s="130"/>
      <c r="I13" s="99" t="s">
        <v>350</v>
      </c>
      <c r="J13" s="133"/>
      <c r="K13" s="99" t="s">
        <v>58</v>
      </c>
      <c r="L13" s="133"/>
      <c r="M13" s="99" t="s">
        <v>41</v>
      </c>
      <c r="N13" s="133"/>
      <c r="O13" s="100" t="s">
        <v>37</v>
      </c>
      <c r="P13" s="136"/>
      <c r="Q13" s="100" t="s">
        <v>341</v>
      </c>
      <c r="R13" s="136"/>
      <c r="S13" s="100" t="s">
        <v>266</v>
      </c>
      <c r="T13" s="136"/>
      <c r="U13" s="101" t="s">
        <v>351</v>
      </c>
      <c r="V13" s="139"/>
      <c r="W13" s="102" t="s">
        <v>343</v>
      </c>
      <c r="X13" s="139"/>
      <c r="Y13" s="102" t="s">
        <v>222</v>
      </c>
      <c r="Z13" s="139"/>
      <c r="AA13" s="103" t="s">
        <v>359</v>
      </c>
      <c r="AB13" s="142"/>
      <c r="AC13" s="103" t="s">
        <v>220</v>
      </c>
      <c r="AD13" s="142"/>
      <c r="AE13" s="104" t="s">
        <v>368</v>
      </c>
      <c r="AF13" s="145"/>
      <c r="AG13" s="104" t="s">
        <v>360</v>
      </c>
      <c r="AH13" s="145"/>
    </row>
    <row r="14" spans="1:34" x14ac:dyDescent="0.45">
      <c r="A14" s="95">
        <v>13</v>
      </c>
      <c r="B14" s="96"/>
      <c r="C14" s="106" t="s">
        <v>371</v>
      </c>
      <c r="D14" s="107">
        <f t="shared" si="0"/>
        <v>0</v>
      </c>
      <c r="E14" s="97" t="s">
        <v>98</v>
      </c>
      <c r="F14" s="130"/>
      <c r="G14" s="98" t="s">
        <v>340</v>
      </c>
      <c r="H14" s="130"/>
      <c r="I14" s="99" t="s">
        <v>372</v>
      </c>
      <c r="J14" s="133"/>
      <c r="K14" s="99" t="s">
        <v>202</v>
      </c>
      <c r="L14" s="133"/>
      <c r="M14" s="99" t="s">
        <v>65</v>
      </c>
      <c r="N14" s="133"/>
      <c r="O14" s="100" t="s">
        <v>342</v>
      </c>
      <c r="P14" s="136"/>
      <c r="Q14" s="100" t="s">
        <v>101</v>
      </c>
      <c r="R14" s="136"/>
      <c r="S14" s="100" t="s">
        <v>149</v>
      </c>
      <c r="T14" s="136"/>
      <c r="U14" s="101" t="s">
        <v>203</v>
      </c>
      <c r="V14" s="139"/>
      <c r="W14" s="102" t="s">
        <v>363</v>
      </c>
      <c r="X14" s="139"/>
      <c r="Y14" s="102" t="s">
        <v>223</v>
      </c>
      <c r="Z14" s="139"/>
      <c r="AA14" s="103" t="s">
        <v>214</v>
      </c>
      <c r="AB14" s="142"/>
      <c r="AC14" s="103" t="s">
        <v>344</v>
      </c>
      <c r="AD14" s="142"/>
      <c r="AE14" s="104" t="s">
        <v>345</v>
      </c>
      <c r="AF14" s="145"/>
      <c r="AG14" s="104" t="s">
        <v>364</v>
      </c>
      <c r="AH14" s="145"/>
    </row>
    <row r="15" spans="1:34" x14ac:dyDescent="0.45">
      <c r="A15" s="95">
        <v>14</v>
      </c>
      <c r="B15" s="96"/>
      <c r="C15" s="106" t="s">
        <v>240</v>
      </c>
      <c r="D15" s="107">
        <f t="shared" si="0"/>
        <v>0</v>
      </c>
      <c r="E15" s="97" t="s">
        <v>30</v>
      </c>
      <c r="F15" s="130"/>
      <c r="G15" s="98" t="s">
        <v>43</v>
      </c>
      <c r="H15" s="130"/>
      <c r="I15" s="99" t="s">
        <v>41</v>
      </c>
      <c r="J15" s="133"/>
      <c r="K15" s="99" t="s">
        <v>34</v>
      </c>
      <c r="L15" s="133"/>
      <c r="M15" s="99" t="s">
        <v>100</v>
      </c>
      <c r="N15" s="133"/>
      <c r="O15" s="100" t="s">
        <v>37</v>
      </c>
      <c r="P15" s="136"/>
      <c r="Q15" s="100" t="s">
        <v>342</v>
      </c>
      <c r="R15" s="136"/>
      <c r="S15" s="100" t="s">
        <v>101</v>
      </c>
      <c r="T15" s="136"/>
      <c r="U15" s="101" t="s">
        <v>203</v>
      </c>
      <c r="V15" s="139"/>
      <c r="W15" s="102" t="s">
        <v>373</v>
      </c>
      <c r="X15" s="139"/>
      <c r="Y15" s="102" t="s">
        <v>222</v>
      </c>
      <c r="Z15" s="139"/>
      <c r="AA15" s="103" t="s">
        <v>214</v>
      </c>
      <c r="AB15" s="142"/>
      <c r="AC15" s="103" t="s">
        <v>220</v>
      </c>
      <c r="AD15" s="142"/>
      <c r="AE15" s="104" t="s">
        <v>345</v>
      </c>
      <c r="AF15" s="145"/>
      <c r="AG15" s="104" t="s">
        <v>346</v>
      </c>
      <c r="AH15" s="145"/>
    </row>
    <row r="16" spans="1:34" x14ac:dyDescent="0.45">
      <c r="A16" s="95">
        <v>15</v>
      </c>
      <c r="B16" s="96"/>
      <c r="C16" s="106" t="s">
        <v>374</v>
      </c>
      <c r="D16" s="107">
        <f t="shared" si="0"/>
        <v>0</v>
      </c>
      <c r="E16" s="97" t="s">
        <v>43</v>
      </c>
      <c r="F16" s="130"/>
      <c r="G16" s="98" t="s">
        <v>36</v>
      </c>
      <c r="H16" s="130"/>
      <c r="I16" s="99" t="s">
        <v>29</v>
      </c>
      <c r="J16" s="133"/>
      <c r="K16" s="99" t="s">
        <v>39</v>
      </c>
      <c r="L16" s="133"/>
      <c r="M16" s="99" t="s">
        <v>202</v>
      </c>
      <c r="N16" s="133"/>
      <c r="O16" s="100" t="s">
        <v>49</v>
      </c>
      <c r="P16" s="136"/>
      <c r="Q16" s="100" t="s">
        <v>342</v>
      </c>
      <c r="R16" s="136"/>
      <c r="S16" s="100" t="s">
        <v>101</v>
      </c>
      <c r="T16" s="136"/>
      <c r="U16" s="101" t="s">
        <v>38</v>
      </c>
      <c r="V16" s="139"/>
      <c r="W16" s="102" t="s">
        <v>343</v>
      </c>
      <c r="X16" s="139"/>
      <c r="Y16" s="102" t="s">
        <v>222</v>
      </c>
      <c r="Z16" s="139"/>
      <c r="AA16" s="103" t="s">
        <v>214</v>
      </c>
      <c r="AB16" s="142"/>
      <c r="AC16" s="103" t="s">
        <v>344</v>
      </c>
      <c r="AD16" s="142"/>
      <c r="AE16" s="104" t="s">
        <v>345</v>
      </c>
      <c r="AF16" s="145"/>
      <c r="AG16" s="104" t="s">
        <v>368</v>
      </c>
      <c r="AH16" s="145"/>
    </row>
    <row r="17" spans="1:34" x14ac:dyDescent="0.45">
      <c r="A17" s="95">
        <v>16</v>
      </c>
      <c r="B17" s="96"/>
      <c r="C17" s="106" t="s">
        <v>21</v>
      </c>
      <c r="D17" s="107">
        <f t="shared" si="0"/>
        <v>0</v>
      </c>
      <c r="E17" s="97" t="s">
        <v>32</v>
      </c>
      <c r="F17" s="130"/>
      <c r="G17" s="98" t="s">
        <v>340</v>
      </c>
      <c r="H17" s="130"/>
      <c r="I17" s="99" t="s">
        <v>201</v>
      </c>
      <c r="J17" s="133"/>
      <c r="K17" s="99" t="s">
        <v>58</v>
      </c>
      <c r="L17" s="133"/>
      <c r="M17" s="99" t="s">
        <v>99</v>
      </c>
      <c r="N17" s="133"/>
      <c r="O17" s="100" t="s">
        <v>342</v>
      </c>
      <c r="P17" s="136"/>
      <c r="Q17" s="100" t="s">
        <v>209</v>
      </c>
      <c r="R17" s="136"/>
      <c r="S17" s="100" t="s">
        <v>149</v>
      </c>
      <c r="T17" s="136"/>
      <c r="U17" s="101" t="s">
        <v>210</v>
      </c>
      <c r="V17" s="139"/>
      <c r="W17" s="102" t="s">
        <v>222</v>
      </c>
      <c r="X17" s="139"/>
      <c r="Y17" s="102" t="s">
        <v>348</v>
      </c>
      <c r="Z17" s="139"/>
      <c r="AA17" s="103" t="s">
        <v>51</v>
      </c>
      <c r="AB17" s="142"/>
      <c r="AC17" s="103" t="s">
        <v>220</v>
      </c>
      <c r="AD17" s="142"/>
      <c r="AE17" s="104" t="s">
        <v>345</v>
      </c>
      <c r="AF17" s="145"/>
      <c r="AG17" s="104" t="s">
        <v>346</v>
      </c>
      <c r="AH17" s="145"/>
    </row>
    <row r="18" spans="1:34" x14ac:dyDescent="0.45">
      <c r="A18" s="95">
        <v>17</v>
      </c>
      <c r="B18" s="96"/>
      <c r="C18" s="106" t="s">
        <v>375</v>
      </c>
      <c r="D18" s="107">
        <f t="shared" si="0"/>
        <v>0</v>
      </c>
      <c r="E18" s="97" t="s">
        <v>32</v>
      </c>
      <c r="F18" s="130"/>
      <c r="G18" s="98" t="s">
        <v>36</v>
      </c>
      <c r="H18" s="130"/>
      <c r="I18" s="99" t="s">
        <v>201</v>
      </c>
      <c r="J18" s="133"/>
      <c r="K18" s="99" t="s">
        <v>99</v>
      </c>
      <c r="L18" s="133"/>
      <c r="M18" s="99" t="s">
        <v>34</v>
      </c>
      <c r="N18" s="133"/>
      <c r="O18" s="100" t="s">
        <v>266</v>
      </c>
      <c r="P18" s="136"/>
      <c r="Q18" s="100" t="s">
        <v>342</v>
      </c>
      <c r="R18" s="136"/>
      <c r="S18" s="100" t="s">
        <v>149</v>
      </c>
      <c r="T18" s="136"/>
      <c r="U18" s="101" t="s">
        <v>234</v>
      </c>
      <c r="V18" s="139"/>
      <c r="W18" s="102" t="s">
        <v>373</v>
      </c>
      <c r="X18" s="139"/>
      <c r="Y18" s="102" t="s">
        <v>222</v>
      </c>
      <c r="Z18" s="139"/>
      <c r="AA18" s="103" t="s">
        <v>226</v>
      </c>
      <c r="AB18" s="142"/>
      <c r="AC18" s="103" t="s">
        <v>53</v>
      </c>
      <c r="AD18" s="142"/>
      <c r="AE18" s="104" t="s">
        <v>345</v>
      </c>
      <c r="AF18" s="145"/>
      <c r="AG18" s="104" t="s">
        <v>368</v>
      </c>
      <c r="AH18" s="145"/>
    </row>
    <row r="19" spans="1:34" x14ac:dyDescent="0.45">
      <c r="A19" s="95">
        <v>18</v>
      </c>
      <c r="B19" s="96"/>
      <c r="C19" s="106" t="s">
        <v>178</v>
      </c>
      <c r="D19" s="107">
        <f t="shared" si="0"/>
        <v>0</v>
      </c>
      <c r="E19" s="97" t="s">
        <v>30</v>
      </c>
      <c r="F19" s="130"/>
      <c r="G19" s="98" t="s">
        <v>43</v>
      </c>
      <c r="H19" s="130"/>
      <c r="I19" s="99" t="s">
        <v>39</v>
      </c>
      <c r="J19" s="133"/>
      <c r="K19" s="99" t="s">
        <v>41</v>
      </c>
      <c r="L19" s="133"/>
      <c r="M19" s="99" t="s">
        <v>202</v>
      </c>
      <c r="N19" s="133"/>
      <c r="O19" s="100" t="s">
        <v>266</v>
      </c>
      <c r="P19" s="136"/>
      <c r="Q19" s="100" t="s">
        <v>376</v>
      </c>
      <c r="R19" s="136"/>
      <c r="S19" s="100" t="s">
        <v>101</v>
      </c>
      <c r="T19" s="136"/>
      <c r="U19" s="101" t="s">
        <v>234</v>
      </c>
      <c r="V19" s="139"/>
      <c r="W19" s="102" t="s">
        <v>222</v>
      </c>
      <c r="X19" s="139"/>
      <c r="Y19" s="102" t="s">
        <v>223</v>
      </c>
      <c r="Z19" s="139"/>
      <c r="AA19" s="103" t="s">
        <v>344</v>
      </c>
      <c r="AB19" s="142"/>
      <c r="AC19" s="103" t="s">
        <v>53</v>
      </c>
      <c r="AD19" s="142"/>
      <c r="AE19" s="104" t="s">
        <v>368</v>
      </c>
      <c r="AF19" s="145"/>
      <c r="AG19" s="104" t="s">
        <v>346</v>
      </c>
      <c r="AH19" s="145"/>
    </row>
    <row r="20" spans="1:34" x14ac:dyDescent="0.45">
      <c r="A20" s="95">
        <v>19</v>
      </c>
      <c r="B20" s="96"/>
      <c r="C20" s="106" t="s">
        <v>73</v>
      </c>
      <c r="D20" s="107">
        <f t="shared" si="0"/>
        <v>0</v>
      </c>
      <c r="E20" s="97" t="s">
        <v>340</v>
      </c>
      <c r="F20" s="130"/>
      <c r="G20" s="98" t="s">
        <v>166</v>
      </c>
      <c r="H20" s="130"/>
      <c r="I20" s="99" t="s">
        <v>41</v>
      </c>
      <c r="J20" s="133"/>
      <c r="K20" s="99" t="s">
        <v>99</v>
      </c>
      <c r="L20" s="133"/>
      <c r="M20" s="99" t="s">
        <v>202</v>
      </c>
      <c r="N20" s="133"/>
      <c r="O20" s="100" t="s">
        <v>341</v>
      </c>
      <c r="P20" s="136"/>
      <c r="Q20" s="100" t="s">
        <v>130</v>
      </c>
      <c r="R20" s="136"/>
      <c r="S20" s="100" t="s">
        <v>149</v>
      </c>
      <c r="T20" s="136"/>
      <c r="U20" s="101" t="s">
        <v>373</v>
      </c>
      <c r="V20" s="139"/>
      <c r="W20" s="102" t="s">
        <v>222</v>
      </c>
      <c r="X20" s="139"/>
      <c r="Y20" s="102" t="s">
        <v>354</v>
      </c>
      <c r="Z20" s="139"/>
      <c r="AA20" s="103" t="s">
        <v>220</v>
      </c>
      <c r="AB20" s="142"/>
      <c r="AC20" s="103" t="s">
        <v>53</v>
      </c>
      <c r="AD20" s="142"/>
      <c r="AE20" s="104" t="s">
        <v>368</v>
      </c>
      <c r="AF20" s="145"/>
      <c r="AG20" s="104" t="s">
        <v>346</v>
      </c>
      <c r="AH20" s="145"/>
    </row>
    <row r="21" spans="1:34" x14ac:dyDescent="0.45">
      <c r="A21" s="95">
        <v>20</v>
      </c>
      <c r="B21" s="96"/>
      <c r="C21" s="106" t="s">
        <v>377</v>
      </c>
      <c r="D21" s="107">
        <f t="shared" si="0"/>
        <v>0</v>
      </c>
      <c r="E21" s="97" t="s">
        <v>32</v>
      </c>
      <c r="F21" s="130"/>
      <c r="G21" s="98" t="s">
        <v>36</v>
      </c>
      <c r="H21" s="130"/>
      <c r="I21" s="99" t="s">
        <v>58</v>
      </c>
      <c r="J21" s="133"/>
      <c r="K21" s="99" t="s">
        <v>40</v>
      </c>
      <c r="L21" s="133"/>
      <c r="M21" s="99" t="s">
        <v>99</v>
      </c>
      <c r="N21" s="133"/>
      <c r="O21" s="100" t="s">
        <v>37</v>
      </c>
      <c r="P21" s="136"/>
      <c r="Q21" s="100" t="s">
        <v>341</v>
      </c>
      <c r="R21" s="136"/>
      <c r="S21" s="100" t="s">
        <v>101</v>
      </c>
      <c r="T21" s="136"/>
      <c r="U21" s="101" t="s">
        <v>234</v>
      </c>
      <c r="V21" s="139"/>
      <c r="W21" s="102" t="s">
        <v>210</v>
      </c>
      <c r="X21" s="139"/>
      <c r="Y21" s="102" t="s">
        <v>222</v>
      </c>
      <c r="Z21" s="139"/>
      <c r="AA21" s="103" t="s">
        <v>220</v>
      </c>
      <c r="AB21" s="142"/>
      <c r="AC21" s="103" t="s">
        <v>349</v>
      </c>
      <c r="AD21" s="142"/>
      <c r="AE21" s="104" t="s">
        <v>345</v>
      </c>
      <c r="AF21" s="145"/>
      <c r="AG21" s="104" t="s">
        <v>360</v>
      </c>
      <c r="AH21" s="145"/>
    </row>
    <row r="22" spans="1:34" x14ac:dyDescent="0.45">
      <c r="A22" s="95">
        <v>21</v>
      </c>
      <c r="B22" s="96"/>
      <c r="C22" s="106" t="s">
        <v>156</v>
      </c>
      <c r="D22" s="107">
        <f t="shared" si="0"/>
        <v>0</v>
      </c>
      <c r="E22" s="97" t="s">
        <v>166</v>
      </c>
      <c r="F22" s="130"/>
      <c r="G22" s="98" t="s">
        <v>43</v>
      </c>
      <c r="H22" s="130"/>
      <c r="I22" s="99" t="s">
        <v>201</v>
      </c>
      <c r="J22" s="133"/>
      <c r="K22" s="99" t="s">
        <v>350</v>
      </c>
      <c r="L22" s="133"/>
      <c r="M22" s="99" t="s">
        <v>52</v>
      </c>
      <c r="N22" s="133"/>
      <c r="O22" s="100" t="s">
        <v>49</v>
      </c>
      <c r="P22" s="136"/>
      <c r="Q22" s="100" t="s">
        <v>209</v>
      </c>
      <c r="R22" s="136"/>
      <c r="S22" s="100" t="s">
        <v>101</v>
      </c>
      <c r="T22" s="136"/>
      <c r="U22" s="101" t="s">
        <v>363</v>
      </c>
      <c r="V22" s="139"/>
      <c r="W22" s="102" t="s">
        <v>343</v>
      </c>
      <c r="X22" s="139"/>
      <c r="Y22" s="102" t="s">
        <v>222</v>
      </c>
      <c r="Z22" s="139"/>
      <c r="AA22" s="103" t="s">
        <v>214</v>
      </c>
      <c r="AB22" s="142"/>
      <c r="AC22" s="103" t="s">
        <v>359</v>
      </c>
      <c r="AD22" s="142"/>
      <c r="AE22" s="104" t="s">
        <v>368</v>
      </c>
      <c r="AF22" s="145"/>
      <c r="AG22" s="104" t="s">
        <v>346</v>
      </c>
      <c r="AH22" s="145"/>
    </row>
    <row r="23" spans="1:34" x14ac:dyDescent="0.45">
      <c r="A23" s="95">
        <v>22</v>
      </c>
      <c r="B23" s="96"/>
      <c r="C23" s="106" t="s">
        <v>196</v>
      </c>
      <c r="D23" s="107">
        <f t="shared" si="0"/>
        <v>0</v>
      </c>
      <c r="E23" s="97" t="s">
        <v>30</v>
      </c>
      <c r="F23" s="130"/>
      <c r="G23" s="98" t="s">
        <v>36</v>
      </c>
      <c r="H23" s="130"/>
      <c r="I23" s="99" t="s">
        <v>39</v>
      </c>
      <c r="J23" s="133"/>
      <c r="K23" s="99" t="s">
        <v>123</v>
      </c>
      <c r="L23" s="133"/>
      <c r="M23" s="99" t="s">
        <v>52</v>
      </c>
      <c r="N23" s="133"/>
      <c r="O23" s="100" t="s">
        <v>49</v>
      </c>
      <c r="P23" s="136"/>
      <c r="Q23" s="100" t="s">
        <v>31</v>
      </c>
      <c r="R23" s="136"/>
      <c r="S23" s="100" t="s">
        <v>149</v>
      </c>
      <c r="T23" s="136"/>
      <c r="U23" s="101" t="s">
        <v>343</v>
      </c>
      <c r="V23" s="139"/>
      <c r="W23" s="102" t="s">
        <v>210</v>
      </c>
      <c r="X23" s="139"/>
      <c r="Y23" s="102" t="s">
        <v>222</v>
      </c>
      <c r="Z23" s="139"/>
      <c r="AA23" s="103" t="s">
        <v>50</v>
      </c>
      <c r="AB23" s="142"/>
      <c r="AC23" s="103" t="s">
        <v>53</v>
      </c>
      <c r="AD23" s="142"/>
      <c r="AE23" s="104" t="s">
        <v>355</v>
      </c>
      <c r="AF23" s="145"/>
      <c r="AG23" s="104" t="s">
        <v>345</v>
      </c>
      <c r="AH23" s="145"/>
    </row>
    <row r="24" spans="1:34" x14ac:dyDescent="0.45">
      <c r="A24" s="95">
        <v>23</v>
      </c>
      <c r="B24" s="96"/>
      <c r="C24" s="106" t="s">
        <v>260</v>
      </c>
      <c r="D24" s="107">
        <f t="shared" si="0"/>
        <v>0</v>
      </c>
      <c r="E24" s="97" t="s">
        <v>30</v>
      </c>
      <c r="F24" s="130"/>
      <c r="G24" s="98" t="s">
        <v>32</v>
      </c>
      <c r="H24" s="130"/>
      <c r="I24" s="99" t="s">
        <v>58</v>
      </c>
      <c r="J24" s="133"/>
      <c r="K24" s="99" t="s">
        <v>39</v>
      </c>
      <c r="L24" s="133"/>
      <c r="M24" s="99" t="s">
        <v>34</v>
      </c>
      <c r="N24" s="133"/>
      <c r="O24" s="100" t="s">
        <v>206</v>
      </c>
      <c r="P24" s="136"/>
      <c r="Q24" s="100" t="s">
        <v>130</v>
      </c>
      <c r="R24" s="136"/>
      <c r="S24" s="100" t="s">
        <v>342</v>
      </c>
      <c r="T24" s="136"/>
      <c r="U24" s="101" t="s">
        <v>203</v>
      </c>
      <c r="V24" s="139"/>
      <c r="W24" s="102" t="s">
        <v>234</v>
      </c>
      <c r="X24" s="139"/>
      <c r="Y24" s="102" t="s">
        <v>222</v>
      </c>
      <c r="Z24" s="139"/>
      <c r="AA24" s="103" t="s">
        <v>220</v>
      </c>
      <c r="AB24" s="142"/>
      <c r="AC24" s="103" t="s">
        <v>53</v>
      </c>
      <c r="AD24" s="142"/>
      <c r="AE24" s="104" t="s">
        <v>368</v>
      </c>
      <c r="AF24" s="145"/>
      <c r="AG24" s="104" t="s">
        <v>346</v>
      </c>
      <c r="AH24" s="145"/>
    </row>
    <row r="25" spans="1:34" x14ac:dyDescent="0.45">
      <c r="A25" s="95">
        <v>24</v>
      </c>
      <c r="B25" s="96"/>
      <c r="C25" s="106" t="s">
        <v>27</v>
      </c>
      <c r="D25" s="107">
        <f t="shared" si="0"/>
        <v>0</v>
      </c>
      <c r="E25" s="97" t="s">
        <v>340</v>
      </c>
      <c r="F25" s="130"/>
      <c r="G25" s="98" t="s">
        <v>36</v>
      </c>
      <c r="H25" s="130"/>
      <c r="I25" s="99" t="s">
        <v>29</v>
      </c>
      <c r="J25" s="133"/>
      <c r="K25" s="99" t="s">
        <v>33</v>
      </c>
      <c r="L25" s="133"/>
      <c r="M25" s="99" t="s">
        <v>378</v>
      </c>
      <c r="N25" s="133"/>
      <c r="O25" s="100" t="s">
        <v>49</v>
      </c>
      <c r="P25" s="136"/>
      <c r="Q25" s="100" t="s">
        <v>101</v>
      </c>
      <c r="R25" s="136"/>
      <c r="S25" s="100" t="s">
        <v>149</v>
      </c>
      <c r="T25" s="136"/>
      <c r="U25" s="101" t="s">
        <v>343</v>
      </c>
      <c r="V25" s="139"/>
      <c r="W25" s="102" t="s">
        <v>210</v>
      </c>
      <c r="X25" s="139"/>
      <c r="Y25" s="102" t="s">
        <v>354</v>
      </c>
      <c r="Z25" s="139"/>
      <c r="AA25" s="103" t="s">
        <v>51</v>
      </c>
      <c r="AB25" s="142"/>
      <c r="AC25" s="103" t="s">
        <v>359</v>
      </c>
      <c r="AD25" s="142"/>
      <c r="AE25" s="104" t="s">
        <v>345</v>
      </c>
      <c r="AF25" s="145"/>
      <c r="AG25" s="104" t="s">
        <v>368</v>
      </c>
      <c r="AH25" s="145"/>
    </row>
    <row r="26" spans="1:34" x14ac:dyDescent="0.45">
      <c r="A26" s="95">
        <v>25</v>
      </c>
      <c r="B26" s="96"/>
      <c r="C26" s="106" t="s">
        <v>147</v>
      </c>
      <c r="D26" s="107">
        <f t="shared" si="0"/>
        <v>0</v>
      </c>
      <c r="E26" s="97" t="s">
        <v>30</v>
      </c>
      <c r="F26" s="130"/>
      <c r="G26" s="98" t="s">
        <v>340</v>
      </c>
      <c r="H26" s="130"/>
      <c r="I26" s="99" t="s">
        <v>39</v>
      </c>
      <c r="J26" s="133"/>
      <c r="K26" s="99" t="s">
        <v>41</v>
      </c>
      <c r="L26" s="133"/>
      <c r="M26" s="99" t="s">
        <v>34</v>
      </c>
      <c r="N26" s="133"/>
      <c r="O26" s="100" t="s">
        <v>130</v>
      </c>
      <c r="P26" s="136"/>
      <c r="Q26" s="100" t="s">
        <v>342</v>
      </c>
      <c r="R26" s="136"/>
      <c r="S26" s="100" t="s">
        <v>101</v>
      </c>
      <c r="T26" s="136"/>
      <c r="U26" s="101" t="s">
        <v>363</v>
      </c>
      <c r="V26" s="139"/>
      <c r="W26" s="102" t="s">
        <v>343</v>
      </c>
      <c r="X26" s="139"/>
      <c r="Y26" s="102" t="s">
        <v>222</v>
      </c>
      <c r="Z26" s="139"/>
      <c r="AA26" s="103" t="s">
        <v>220</v>
      </c>
      <c r="AB26" s="142"/>
      <c r="AC26" s="103" t="s">
        <v>53</v>
      </c>
      <c r="AD26" s="142"/>
      <c r="AE26" s="104" t="s">
        <v>345</v>
      </c>
      <c r="AF26" s="145"/>
      <c r="AG26" s="104" t="s">
        <v>346</v>
      </c>
      <c r="AH26" s="145"/>
    </row>
    <row r="27" spans="1:34" x14ac:dyDescent="0.45">
      <c r="A27" s="95">
        <v>26</v>
      </c>
      <c r="B27" s="96"/>
      <c r="C27" s="106" t="s">
        <v>118</v>
      </c>
      <c r="D27" s="107">
        <f t="shared" si="0"/>
        <v>0</v>
      </c>
      <c r="E27" s="97" t="s">
        <v>98</v>
      </c>
      <c r="F27" s="130"/>
      <c r="G27" s="98" t="s">
        <v>43</v>
      </c>
      <c r="H27" s="130"/>
      <c r="I27" s="99" t="s">
        <v>201</v>
      </c>
      <c r="J27" s="133"/>
      <c r="K27" s="99" t="s">
        <v>41</v>
      </c>
      <c r="L27" s="133"/>
      <c r="M27" s="99" t="s">
        <v>34</v>
      </c>
      <c r="N27" s="133"/>
      <c r="O27" s="100" t="s">
        <v>342</v>
      </c>
      <c r="P27" s="136"/>
      <c r="Q27" s="100" t="s">
        <v>59</v>
      </c>
      <c r="R27" s="136"/>
      <c r="S27" s="100" t="s">
        <v>149</v>
      </c>
      <c r="T27" s="136"/>
      <c r="U27" s="101" t="s">
        <v>203</v>
      </c>
      <c r="V27" s="139"/>
      <c r="W27" s="102" t="s">
        <v>222</v>
      </c>
      <c r="X27" s="139"/>
      <c r="Y27" s="102" t="s">
        <v>348</v>
      </c>
      <c r="Z27" s="139"/>
      <c r="AA27" s="103" t="s">
        <v>214</v>
      </c>
      <c r="AB27" s="142"/>
      <c r="AC27" s="103" t="s">
        <v>220</v>
      </c>
      <c r="AD27" s="142"/>
      <c r="AE27" s="104" t="s">
        <v>368</v>
      </c>
      <c r="AF27" s="145"/>
      <c r="AG27" s="104" t="s">
        <v>346</v>
      </c>
      <c r="AH27" s="145"/>
    </row>
    <row r="28" spans="1:34" x14ac:dyDescent="0.45">
      <c r="A28" s="95">
        <v>27</v>
      </c>
      <c r="B28" s="96"/>
      <c r="C28" s="106" t="s">
        <v>64</v>
      </c>
      <c r="D28" s="107">
        <f t="shared" si="0"/>
        <v>0</v>
      </c>
      <c r="E28" s="97" t="s">
        <v>30</v>
      </c>
      <c r="F28" s="130"/>
      <c r="G28" s="98" t="s">
        <v>340</v>
      </c>
      <c r="H28" s="130"/>
      <c r="I28" s="99" t="s">
        <v>29</v>
      </c>
      <c r="J28" s="133"/>
      <c r="K28" s="99" t="s">
        <v>58</v>
      </c>
      <c r="L28" s="133"/>
      <c r="M28" s="99" t="s">
        <v>47</v>
      </c>
      <c r="N28" s="133"/>
      <c r="O28" s="100" t="s">
        <v>209</v>
      </c>
      <c r="P28" s="136"/>
      <c r="Q28" s="100" t="s">
        <v>97</v>
      </c>
      <c r="R28" s="136"/>
      <c r="S28" s="100" t="s">
        <v>101</v>
      </c>
      <c r="T28" s="136"/>
      <c r="U28" s="101" t="s">
        <v>234</v>
      </c>
      <c r="V28" s="139"/>
      <c r="W28" s="102" t="s">
        <v>38</v>
      </c>
      <c r="X28" s="139"/>
      <c r="Y28" s="102" t="s">
        <v>168</v>
      </c>
      <c r="Z28" s="139"/>
      <c r="AA28" s="103" t="s">
        <v>51</v>
      </c>
      <c r="AB28" s="142"/>
      <c r="AC28" s="103" t="s">
        <v>55</v>
      </c>
      <c r="AD28" s="142"/>
      <c r="AE28" s="104" t="s">
        <v>355</v>
      </c>
      <c r="AF28" s="145"/>
      <c r="AG28" s="104" t="s">
        <v>368</v>
      </c>
      <c r="AH28" s="145"/>
    </row>
    <row r="29" spans="1:34" x14ac:dyDescent="0.45">
      <c r="A29" s="95">
        <v>28</v>
      </c>
      <c r="B29" s="96"/>
      <c r="C29" s="106" t="s">
        <v>379</v>
      </c>
      <c r="D29" s="107">
        <f t="shared" si="0"/>
        <v>0</v>
      </c>
      <c r="E29" s="97" t="s">
        <v>30</v>
      </c>
      <c r="F29" s="130"/>
      <c r="G29" s="98" t="s">
        <v>43</v>
      </c>
      <c r="H29" s="130"/>
      <c r="I29" s="99" t="s">
        <v>29</v>
      </c>
      <c r="J29" s="133"/>
      <c r="K29" s="99" t="s">
        <v>39</v>
      </c>
      <c r="L29" s="133"/>
      <c r="M29" s="99" t="s">
        <v>42</v>
      </c>
      <c r="N29" s="133"/>
      <c r="O29" s="100" t="s">
        <v>97</v>
      </c>
      <c r="P29" s="136"/>
      <c r="Q29" s="100" t="s">
        <v>149</v>
      </c>
      <c r="R29" s="136"/>
      <c r="S29" s="100" t="s">
        <v>163</v>
      </c>
      <c r="T29" s="136"/>
      <c r="U29" s="101" t="s">
        <v>234</v>
      </c>
      <c r="V29" s="139"/>
      <c r="W29" s="102" t="s">
        <v>168</v>
      </c>
      <c r="X29" s="139"/>
      <c r="Y29" s="102" t="s">
        <v>358</v>
      </c>
      <c r="Z29" s="139"/>
      <c r="AA29" s="103" t="s">
        <v>50</v>
      </c>
      <c r="AB29" s="142"/>
      <c r="AC29" s="103" t="s">
        <v>214</v>
      </c>
      <c r="AD29" s="142"/>
      <c r="AE29" s="104" t="s">
        <v>345</v>
      </c>
      <c r="AF29" s="145"/>
      <c r="AG29" s="104" t="s">
        <v>368</v>
      </c>
      <c r="AH29" s="145"/>
    </row>
    <row r="30" spans="1:34" x14ac:dyDescent="0.45">
      <c r="A30" s="95">
        <v>29</v>
      </c>
      <c r="B30" s="96"/>
      <c r="C30" s="106" t="s">
        <v>111</v>
      </c>
      <c r="D30" s="107">
        <f t="shared" si="0"/>
        <v>0</v>
      </c>
      <c r="E30" s="97" t="s">
        <v>30</v>
      </c>
      <c r="F30" s="130"/>
      <c r="G30" s="98" t="s">
        <v>43</v>
      </c>
      <c r="H30" s="130"/>
      <c r="I30" s="99" t="s">
        <v>39</v>
      </c>
      <c r="J30" s="133"/>
      <c r="K30" s="99" t="s">
        <v>34</v>
      </c>
      <c r="L30" s="133"/>
      <c r="M30" s="99" t="s">
        <v>202</v>
      </c>
      <c r="N30" s="133"/>
      <c r="O30" s="100" t="s">
        <v>49</v>
      </c>
      <c r="P30" s="136"/>
      <c r="Q30" s="100" t="s">
        <v>130</v>
      </c>
      <c r="R30" s="136"/>
      <c r="S30" s="100" t="s">
        <v>342</v>
      </c>
      <c r="T30" s="136"/>
      <c r="U30" s="101" t="s">
        <v>210</v>
      </c>
      <c r="V30" s="139"/>
      <c r="W30" s="102" t="s">
        <v>366</v>
      </c>
      <c r="X30" s="139"/>
      <c r="Y30" s="102" t="s">
        <v>348</v>
      </c>
      <c r="Z30" s="139"/>
      <c r="AA30" s="103" t="s">
        <v>214</v>
      </c>
      <c r="AB30" s="142"/>
      <c r="AC30" s="103" t="s">
        <v>359</v>
      </c>
      <c r="AD30" s="142"/>
      <c r="AE30" s="104" t="s">
        <v>364</v>
      </c>
      <c r="AF30" s="145"/>
      <c r="AG30" s="104" t="s">
        <v>346</v>
      </c>
      <c r="AH30" s="145"/>
    </row>
    <row r="31" spans="1:34" x14ac:dyDescent="0.45">
      <c r="A31" s="95">
        <v>30</v>
      </c>
      <c r="B31" s="96"/>
      <c r="C31" s="106" t="s">
        <v>25</v>
      </c>
      <c r="D31" s="107">
        <f t="shared" si="0"/>
        <v>0</v>
      </c>
      <c r="E31" s="97" t="s">
        <v>340</v>
      </c>
      <c r="F31" s="130"/>
      <c r="G31" s="98" t="s">
        <v>36</v>
      </c>
      <c r="H31" s="130"/>
      <c r="I31" s="99" t="s">
        <v>350</v>
      </c>
      <c r="J31" s="133"/>
      <c r="K31" s="99" t="s">
        <v>40</v>
      </c>
      <c r="L31" s="133"/>
      <c r="M31" s="99" t="s">
        <v>41</v>
      </c>
      <c r="N31" s="133"/>
      <c r="O31" s="100" t="s">
        <v>342</v>
      </c>
      <c r="P31" s="136"/>
      <c r="Q31" s="100" t="s">
        <v>101</v>
      </c>
      <c r="R31" s="136"/>
      <c r="S31" s="100" t="s">
        <v>149</v>
      </c>
      <c r="T31" s="136"/>
      <c r="U31" s="101" t="s">
        <v>222</v>
      </c>
      <c r="V31" s="139"/>
      <c r="W31" s="102" t="s">
        <v>366</v>
      </c>
      <c r="X31" s="139"/>
      <c r="Y31" s="102" t="s">
        <v>223</v>
      </c>
      <c r="Z31" s="139"/>
      <c r="AA31" s="103" t="s">
        <v>220</v>
      </c>
      <c r="AB31" s="142"/>
      <c r="AC31" s="103" t="s">
        <v>53</v>
      </c>
      <c r="AD31" s="142"/>
      <c r="AE31" s="104" t="s">
        <v>345</v>
      </c>
      <c r="AF31" s="145"/>
      <c r="AG31" s="104" t="s">
        <v>346</v>
      </c>
      <c r="AH31" s="145"/>
    </row>
    <row r="32" spans="1:34" x14ac:dyDescent="0.45">
      <c r="A32" s="95">
        <v>31</v>
      </c>
      <c r="B32" s="96"/>
      <c r="C32" s="106" t="s">
        <v>26</v>
      </c>
      <c r="D32" s="107">
        <f t="shared" si="0"/>
        <v>0</v>
      </c>
      <c r="E32" s="97" t="s">
        <v>30</v>
      </c>
      <c r="F32" s="130"/>
      <c r="G32" s="98" t="s">
        <v>43</v>
      </c>
      <c r="H32" s="130"/>
      <c r="I32" s="99" t="s">
        <v>29</v>
      </c>
      <c r="J32" s="133"/>
      <c r="K32" s="99" t="s">
        <v>39</v>
      </c>
      <c r="L32" s="133"/>
      <c r="M32" s="99" t="s">
        <v>34</v>
      </c>
      <c r="N32" s="133"/>
      <c r="O32" s="100" t="s">
        <v>37</v>
      </c>
      <c r="P32" s="136"/>
      <c r="Q32" s="100" t="s">
        <v>130</v>
      </c>
      <c r="R32" s="136"/>
      <c r="S32" s="100" t="s">
        <v>209</v>
      </c>
      <c r="T32" s="136"/>
      <c r="U32" s="101" t="s">
        <v>363</v>
      </c>
      <c r="V32" s="139"/>
      <c r="W32" s="102" t="s">
        <v>343</v>
      </c>
      <c r="X32" s="139"/>
      <c r="Y32" s="102" t="s">
        <v>348</v>
      </c>
      <c r="Z32" s="139"/>
      <c r="AA32" s="103" t="s">
        <v>50</v>
      </c>
      <c r="AB32" s="142"/>
      <c r="AC32" s="103" t="s">
        <v>214</v>
      </c>
      <c r="AD32" s="142"/>
      <c r="AE32" s="104" t="s">
        <v>364</v>
      </c>
      <c r="AF32" s="145"/>
      <c r="AG32" s="104" t="s">
        <v>368</v>
      </c>
      <c r="AH32" s="145"/>
    </row>
    <row r="33" spans="1:34" x14ac:dyDescent="0.45">
      <c r="A33" s="95">
        <v>32</v>
      </c>
      <c r="B33" s="96"/>
      <c r="C33" s="106" t="s">
        <v>63</v>
      </c>
      <c r="D33" s="107">
        <f t="shared" si="0"/>
        <v>0</v>
      </c>
      <c r="E33" s="98" t="s">
        <v>43</v>
      </c>
      <c r="F33" s="130"/>
      <c r="G33" s="98" t="s">
        <v>35</v>
      </c>
      <c r="H33" s="130"/>
      <c r="I33" s="99" t="s">
        <v>39</v>
      </c>
      <c r="J33" s="133"/>
      <c r="K33" s="99" t="s">
        <v>41</v>
      </c>
      <c r="L33" s="133"/>
      <c r="M33" s="99" t="s">
        <v>34</v>
      </c>
      <c r="N33" s="133"/>
      <c r="O33" s="100" t="s">
        <v>49</v>
      </c>
      <c r="P33" s="136"/>
      <c r="Q33" s="100" t="s">
        <v>342</v>
      </c>
      <c r="R33" s="136"/>
      <c r="S33" s="100" t="s">
        <v>101</v>
      </c>
      <c r="T33" s="136"/>
      <c r="U33" s="101" t="s">
        <v>223</v>
      </c>
      <c r="V33" s="139"/>
      <c r="W33" s="102" t="s">
        <v>348</v>
      </c>
      <c r="X33" s="139"/>
      <c r="Y33" s="102" t="s">
        <v>358</v>
      </c>
      <c r="Z33" s="139"/>
      <c r="AA33" s="103" t="s">
        <v>214</v>
      </c>
      <c r="AB33" s="142"/>
      <c r="AC33" s="103" t="s">
        <v>380</v>
      </c>
      <c r="AD33" s="142"/>
      <c r="AE33" s="104" t="s">
        <v>345</v>
      </c>
      <c r="AF33" s="145"/>
      <c r="AG33" s="104" t="s">
        <v>368</v>
      </c>
      <c r="AH33" s="145"/>
    </row>
    <row r="34" spans="1:34" x14ac:dyDescent="0.45">
      <c r="A34" s="95">
        <v>33</v>
      </c>
      <c r="B34" s="96"/>
      <c r="C34" s="106" t="s">
        <v>381</v>
      </c>
      <c r="D34" s="107">
        <f t="shared" si="0"/>
        <v>0</v>
      </c>
      <c r="E34" s="97" t="s">
        <v>30</v>
      </c>
      <c r="F34" s="130"/>
      <c r="G34" s="98" t="s">
        <v>43</v>
      </c>
      <c r="H34" s="130"/>
      <c r="I34" s="99" t="s">
        <v>39</v>
      </c>
      <c r="J34" s="133"/>
      <c r="K34" s="99" t="s">
        <v>41</v>
      </c>
      <c r="L34" s="133"/>
      <c r="M34" s="99" t="s">
        <v>52</v>
      </c>
      <c r="N34" s="133"/>
      <c r="O34" s="100" t="s">
        <v>37</v>
      </c>
      <c r="P34" s="136"/>
      <c r="Q34" s="100" t="s">
        <v>266</v>
      </c>
      <c r="R34" s="136"/>
      <c r="S34" s="100" t="s">
        <v>101</v>
      </c>
      <c r="T34" s="136"/>
      <c r="U34" s="101" t="s">
        <v>234</v>
      </c>
      <c r="V34" s="139"/>
      <c r="W34" s="102" t="s">
        <v>210</v>
      </c>
      <c r="X34" s="139"/>
      <c r="Y34" s="102" t="s">
        <v>222</v>
      </c>
      <c r="Z34" s="139"/>
      <c r="AA34" s="103" t="s">
        <v>344</v>
      </c>
      <c r="AB34" s="142"/>
      <c r="AC34" s="103" t="s">
        <v>220</v>
      </c>
      <c r="AD34" s="142"/>
      <c r="AE34" s="104" t="s">
        <v>368</v>
      </c>
      <c r="AF34" s="145"/>
      <c r="AG34" s="104" t="s">
        <v>346</v>
      </c>
      <c r="AH34" s="145"/>
    </row>
    <row r="35" spans="1:34" x14ac:dyDescent="0.45">
      <c r="A35" s="95">
        <v>34</v>
      </c>
      <c r="B35" s="96"/>
      <c r="C35" s="106" t="s">
        <v>382</v>
      </c>
      <c r="D35" s="107">
        <f t="shared" si="0"/>
        <v>0</v>
      </c>
      <c r="E35" s="97" t="s">
        <v>340</v>
      </c>
      <c r="F35" s="130"/>
      <c r="G35" s="98" t="s">
        <v>36</v>
      </c>
      <c r="H35" s="130"/>
      <c r="I35" s="99" t="s">
        <v>201</v>
      </c>
      <c r="J35" s="133"/>
      <c r="K35" s="99" t="s">
        <v>41</v>
      </c>
      <c r="L35" s="133"/>
      <c r="M35" s="99" t="s">
        <v>34</v>
      </c>
      <c r="N35" s="133"/>
      <c r="O35" s="100" t="s">
        <v>37</v>
      </c>
      <c r="P35" s="136"/>
      <c r="Q35" s="100" t="s">
        <v>206</v>
      </c>
      <c r="R35" s="136"/>
      <c r="S35" s="100" t="s">
        <v>101</v>
      </c>
      <c r="T35" s="136"/>
      <c r="U35" s="101" t="s">
        <v>203</v>
      </c>
      <c r="V35" s="139"/>
      <c r="W35" s="102" t="s">
        <v>343</v>
      </c>
      <c r="X35" s="139"/>
      <c r="Y35" s="102" t="s">
        <v>222</v>
      </c>
      <c r="Z35" s="139"/>
      <c r="AA35" s="103" t="s">
        <v>359</v>
      </c>
      <c r="AB35" s="142"/>
      <c r="AC35" s="103" t="s">
        <v>220</v>
      </c>
      <c r="AD35" s="142"/>
      <c r="AE35" s="104" t="s">
        <v>345</v>
      </c>
      <c r="AF35" s="145"/>
      <c r="AG35" s="104" t="s">
        <v>364</v>
      </c>
      <c r="AH35" s="145"/>
    </row>
    <row r="36" spans="1:34" x14ac:dyDescent="0.45">
      <c r="A36" s="95">
        <v>35</v>
      </c>
      <c r="B36" s="96"/>
      <c r="C36" s="106" t="s">
        <v>383</v>
      </c>
      <c r="D36" s="107">
        <f t="shared" si="0"/>
        <v>0</v>
      </c>
      <c r="E36" s="97" t="s">
        <v>340</v>
      </c>
      <c r="F36" s="130"/>
      <c r="G36" s="98" t="s">
        <v>35</v>
      </c>
      <c r="H36" s="130"/>
      <c r="I36" s="99" t="s">
        <v>58</v>
      </c>
      <c r="J36" s="133"/>
      <c r="K36" s="99" t="s">
        <v>123</v>
      </c>
      <c r="L36" s="133"/>
      <c r="M36" s="99" t="s">
        <v>52</v>
      </c>
      <c r="N36" s="133"/>
      <c r="O36" s="100" t="s">
        <v>49</v>
      </c>
      <c r="P36" s="136"/>
      <c r="Q36" s="100" t="s">
        <v>31</v>
      </c>
      <c r="R36" s="136"/>
      <c r="S36" s="100" t="s">
        <v>266</v>
      </c>
      <c r="T36" s="136"/>
      <c r="U36" s="101" t="s">
        <v>384</v>
      </c>
      <c r="V36" s="139"/>
      <c r="W36" s="102" t="s">
        <v>385</v>
      </c>
      <c r="X36" s="139"/>
      <c r="Y36" s="102" t="s">
        <v>223</v>
      </c>
      <c r="Z36" s="139"/>
      <c r="AA36" s="103" t="s">
        <v>51</v>
      </c>
      <c r="AB36" s="142"/>
      <c r="AC36" s="103" t="s">
        <v>220</v>
      </c>
      <c r="AD36" s="142"/>
      <c r="AE36" s="104" t="s">
        <v>345</v>
      </c>
      <c r="AF36" s="145"/>
      <c r="AG36" s="104" t="s">
        <v>364</v>
      </c>
      <c r="AH36" s="145"/>
    </row>
    <row r="37" spans="1:34" x14ac:dyDescent="0.45">
      <c r="A37" s="95">
        <v>36</v>
      </c>
      <c r="B37" s="96"/>
      <c r="C37" s="106" t="s">
        <v>386</v>
      </c>
      <c r="D37" s="107">
        <f t="shared" si="0"/>
        <v>0</v>
      </c>
      <c r="E37" s="97" t="s">
        <v>30</v>
      </c>
      <c r="F37" s="130"/>
      <c r="G37" s="98" t="s">
        <v>32</v>
      </c>
      <c r="H37" s="130"/>
      <c r="I37" s="99" t="s">
        <v>350</v>
      </c>
      <c r="J37" s="133"/>
      <c r="K37" s="99" t="s">
        <v>41</v>
      </c>
      <c r="L37" s="133"/>
      <c r="M37" s="99" t="s">
        <v>100</v>
      </c>
      <c r="N37" s="133"/>
      <c r="O37" s="100" t="s">
        <v>37</v>
      </c>
      <c r="P37" s="136"/>
      <c r="Q37" s="100" t="s">
        <v>49</v>
      </c>
      <c r="R37" s="136"/>
      <c r="S37" s="100" t="s">
        <v>209</v>
      </c>
      <c r="T37" s="136"/>
      <c r="U37" s="101" t="s">
        <v>234</v>
      </c>
      <c r="V37" s="139"/>
      <c r="W37" s="102" t="s">
        <v>168</v>
      </c>
      <c r="X37" s="139"/>
      <c r="Y37" s="102" t="s">
        <v>222</v>
      </c>
      <c r="Z37" s="139"/>
      <c r="AA37" s="103" t="s">
        <v>235</v>
      </c>
      <c r="AB37" s="142"/>
      <c r="AC37" s="103" t="s">
        <v>359</v>
      </c>
      <c r="AD37" s="142"/>
      <c r="AE37" s="104" t="s">
        <v>345</v>
      </c>
      <c r="AF37" s="145"/>
      <c r="AG37" s="104" t="s">
        <v>346</v>
      </c>
      <c r="AH37" s="145"/>
    </row>
    <row r="38" spans="1:34" x14ac:dyDescent="0.45">
      <c r="A38" s="95">
        <v>37</v>
      </c>
      <c r="B38" s="96"/>
      <c r="C38" s="106" t="s">
        <v>115</v>
      </c>
      <c r="D38" s="107">
        <f t="shared" si="0"/>
        <v>0</v>
      </c>
      <c r="E38" s="97" t="s">
        <v>30</v>
      </c>
      <c r="F38" s="130"/>
      <c r="G38" s="98" t="s">
        <v>166</v>
      </c>
      <c r="H38" s="130"/>
      <c r="I38" s="99" t="s">
        <v>39</v>
      </c>
      <c r="J38" s="133"/>
      <c r="K38" s="99" t="s">
        <v>202</v>
      </c>
      <c r="L38" s="133"/>
      <c r="M38" s="99" t="s">
        <v>100</v>
      </c>
      <c r="N38" s="133"/>
      <c r="O38" s="100" t="s">
        <v>37</v>
      </c>
      <c r="P38" s="136"/>
      <c r="Q38" s="100" t="s">
        <v>130</v>
      </c>
      <c r="R38" s="136"/>
      <c r="S38" s="100" t="s">
        <v>266</v>
      </c>
      <c r="T38" s="136"/>
      <c r="U38" s="101" t="s">
        <v>234</v>
      </c>
      <c r="V38" s="139"/>
      <c r="W38" s="102" t="s">
        <v>343</v>
      </c>
      <c r="X38" s="139"/>
      <c r="Y38" s="102" t="s">
        <v>222</v>
      </c>
      <c r="Z38" s="139"/>
      <c r="AA38" s="103" t="s">
        <v>359</v>
      </c>
      <c r="AB38" s="142"/>
      <c r="AC38" s="103" t="s">
        <v>344</v>
      </c>
      <c r="AD38" s="142"/>
      <c r="AE38" s="104" t="s">
        <v>355</v>
      </c>
      <c r="AF38" s="145"/>
      <c r="AG38" s="104" t="s">
        <v>346</v>
      </c>
      <c r="AH38" s="145"/>
    </row>
    <row r="39" spans="1:34" x14ac:dyDescent="0.45">
      <c r="A39" s="95">
        <v>38</v>
      </c>
      <c r="B39" s="96"/>
      <c r="C39" s="106" t="s">
        <v>184</v>
      </c>
      <c r="D39" s="107">
        <f t="shared" si="0"/>
        <v>0</v>
      </c>
      <c r="E39" s="97" t="s">
        <v>30</v>
      </c>
      <c r="F39" s="130"/>
      <c r="G39" s="98" t="s">
        <v>32</v>
      </c>
      <c r="H39" s="130"/>
      <c r="I39" s="99" t="s">
        <v>39</v>
      </c>
      <c r="J39" s="133"/>
      <c r="K39" s="99" t="s">
        <v>34</v>
      </c>
      <c r="L39" s="133"/>
      <c r="M39" s="99" t="s">
        <v>202</v>
      </c>
      <c r="N39" s="133"/>
      <c r="O39" s="100" t="s">
        <v>31</v>
      </c>
      <c r="P39" s="136"/>
      <c r="Q39" s="100" t="s">
        <v>59</v>
      </c>
      <c r="R39" s="136"/>
      <c r="S39" s="100" t="s">
        <v>149</v>
      </c>
      <c r="T39" s="136"/>
      <c r="U39" s="101" t="s">
        <v>38</v>
      </c>
      <c r="V39" s="139"/>
      <c r="W39" s="102" t="s">
        <v>373</v>
      </c>
      <c r="X39" s="139"/>
      <c r="Y39" s="102" t="s">
        <v>343</v>
      </c>
      <c r="Z39" s="139"/>
      <c r="AA39" s="103" t="s">
        <v>220</v>
      </c>
      <c r="AB39" s="142"/>
      <c r="AC39" s="103" t="s">
        <v>53</v>
      </c>
      <c r="AD39" s="142"/>
      <c r="AE39" s="104" t="s">
        <v>345</v>
      </c>
      <c r="AF39" s="145"/>
      <c r="AG39" s="104" t="s">
        <v>360</v>
      </c>
      <c r="AH39" s="145"/>
    </row>
    <row r="40" spans="1:34" x14ac:dyDescent="0.45">
      <c r="A40" s="95">
        <v>39</v>
      </c>
      <c r="B40" s="96"/>
      <c r="C40" s="106" t="s">
        <v>185</v>
      </c>
      <c r="D40" s="107">
        <f t="shared" si="0"/>
        <v>0</v>
      </c>
      <c r="E40" s="97" t="s">
        <v>98</v>
      </c>
      <c r="F40" s="130"/>
      <c r="G40" s="98" t="s">
        <v>43</v>
      </c>
      <c r="H40" s="130"/>
      <c r="I40" s="99" t="s">
        <v>41</v>
      </c>
      <c r="J40" s="133"/>
      <c r="K40" s="99" t="s">
        <v>34</v>
      </c>
      <c r="L40" s="133"/>
      <c r="M40" s="99" t="s">
        <v>47</v>
      </c>
      <c r="N40" s="133"/>
      <c r="O40" s="100" t="s">
        <v>37</v>
      </c>
      <c r="P40" s="136"/>
      <c r="Q40" s="100" t="s">
        <v>341</v>
      </c>
      <c r="R40" s="136"/>
      <c r="S40" s="100" t="s">
        <v>266</v>
      </c>
      <c r="T40" s="136"/>
      <c r="U40" s="101" t="s">
        <v>234</v>
      </c>
      <c r="V40" s="139"/>
      <c r="W40" s="102" t="s">
        <v>210</v>
      </c>
      <c r="X40" s="139"/>
      <c r="Y40" s="102" t="s">
        <v>222</v>
      </c>
      <c r="Z40" s="139"/>
      <c r="AA40" s="103" t="s">
        <v>226</v>
      </c>
      <c r="AB40" s="142"/>
      <c r="AC40" s="103" t="s">
        <v>53</v>
      </c>
      <c r="AD40" s="142"/>
      <c r="AE40" s="104" t="s">
        <v>346</v>
      </c>
      <c r="AF40" s="145"/>
      <c r="AG40" s="104" t="s">
        <v>360</v>
      </c>
      <c r="AH40" s="145"/>
    </row>
    <row r="41" spans="1:34" x14ac:dyDescent="0.45">
      <c r="A41" s="95">
        <v>40</v>
      </c>
      <c r="B41" s="96"/>
      <c r="C41" s="106" t="s">
        <v>387</v>
      </c>
      <c r="D41" s="107">
        <f t="shared" si="0"/>
        <v>0</v>
      </c>
      <c r="E41" s="97" t="s">
        <v>32</v>
      </c>
      <c r="F41" s="130"/>
      <c r="G41" s="98" t="s">
        <v>43</v>
      </c>
      <c r="H41" s="130"/>
      <c r="I41" s="99" t="s">
        <v>58</v>
      </c>
      <c r="J41" s="133"/>
      <c r="K41" s="99" t="s">
        <v>40</v>
      </c>
      <c r="L41" s="133"/>
      <c r="M41" s="99" t="s">
        <v>34</v>
      </c>
      <c r="N41" s="133"/>
      <c r="O41" s="100" t="s">
        <v>37</v>
      </c>
      <c r="P41" s="136"/>
      <c r="Q41" s="100" t="s">
        <v>101</v>
      </c>
      <c r="R41" s="136"/>
      <c r="S41" s="100" t="s">
        <v>149</v>
      </c>
      <c r="T41" s="136"/>
      <c r="U41" s="101" t="s">
        <v>203</v>
      </c>
      <c r="V41" s="139"/>
      <c r="W41" s="102" t="s">
        <v>234</v>
      </c>
      <c r="X41" s="139"/>
      <c r="Y41" s="102" t="s">
        <v>222</v>
      </c>
      <c r="Z41" s="139"/>
      <c r="AA41" s="103" t="s">
        <v>220</v>
      </c>
      <c r="AB41" s="142"/>
      <c r="AC41" s="103" t="s">
        <v>349</v>
      </c>
      <c r="AD41" s="142"/>
      <c r="AE41" s="104" t="s">
        <v>345</v>
      </c>
      <c r="AF41" s="145"/>
      <c r="AG41" s="104" t="s">
        <v>346</v>
      </c>
      <c r="AH41" s="145"/>
    </row>
    <row r="42" spans="1:34" x14ac:dyDescent="0.45">
      <c r="A42" s="95">
        <v>41</v>
      </c>
      <c r="B42" s="96"/>
      <c r="C42" s="106" t="s">
        <v>197</v>
      </c>
      <c r="D42" s="107">
        <f t="shared" si="0"/>
        <v>0</v>
      </c>
      <c r="E42" s="97" t="s">
        <v>30</v>
      </c>
      <c r="F42" s="130"/>
      <c r="G42" s="98" t="s">
        <v>98</v>
      </c>
      <c r="H42" s="130"/>
      <c r="I42" s="99" t="s">
        <v>350</v>
      </c>
      <c r="J42" s="133"/>
      <c r="K42" s="99" t="s">
        <v>99</v>
      </c>
      <c r="L42" s="133"/>
      <c r="M42" s="99" t="s">
        <v>34</v>
      </c>
      <c r="N42" s="133"/>
      <c r="O42" s="100" t="s">
        <v>37</v>
      </c>
      <c r="P42" s="136"/>
      <c r="Q42" s="100" t="s">
        <v>342</v>
      </c>
      <c r="R42" s="136"/>
      <c r="S42" s="100" t="s">
        <v>209</v>
      </c>
      <c r="T42" s="136"/>
      <c r="U42" s="101" t="s">
        <v>363</v>
      </c>
      <c r="V42" s="139"/>
      <c r="W42" s="102" t="s">
        <v>222</v>
      </c>
      <c r="X42" s="139"/>
      <c r="Y42" s="102" t="s">
        <v>348</v>
      </c>
      <c r="Z42" s="139"/>
      <c r="AA42" s="103" t="s">
        <v>359</v>
      </c>
      <c r="AB42" s="142"/>
      <c r="AC42" s="103" t="s">
        <v>220</v>
      </c>
      <c r="AD42" s="142"/>
      <c r="AE42" s="104" t="s">
        <v>368</v>
      </c>
      <c r="AF42" s="145"/>
      <c r="AG42" s="104" t="s">
        <v>346</v>
      </c>
      <c r="AH42" s="145"/>
    </row>
    <row r="43" spans="1:34" x14ac:dyDescent="0.45">
      <c r="A43" s="95">
        <v>42</v>
      </c>
      <c r="B43" s="96"/>
      <c r="C43" s="106" t="s">
        <v>388</v>
      </c>
      <c r="D43" s="107">
        <f t="shared" si="0"/>
        <v>0</v>
      </c>
      <c r="E43" s="97" t="s">
        <v>43</v>
      </c>
      <c r="F43" s="130"/>
      <c r="G43" s="98" t="s">
        <v>36</v>
      </c>
      <c r="H43" s="130"/>
      <c r="I43" s="99" t="s">
        <v>39</v>
      </c>
      <c r="J43" s="133"/>
      <c r="K43" s="99" t="s">
        <v>41</v>
      </c>
      <c r="L43" s="133"/>
      <c r="M43" s="99" t="s">
        <v>52</v>
      </c>
      <c r="N43" s="133"/>
      <c r="O43" s="100" t="s">
        <v>130</v>
      </c>
      <c r="P43" s="136"/>
      <c r="Q43" s="100" t="s">
        <v>101</v>
      </c>
      <c r="R43" s="136"/>
      <c r="S43" s="100" t="s">
        <v>149</v>
      </c>
      <c r="T43" s="136"/>
      <c r="U43" s="101" t="s">
        <v>203</v>
      </c>
      <c r="V43" s="139"/>
      <c r="W43" s="102" t="s">
        <v>234</v>
      </c>
      <c r="X43" s="139"/>
      <c r="Y43" s="102" t="s">
        <v>222</v>
      </c>
      <c r="Z43" s="139"/>
      <c r="AA43" s="103" t="s">
        <v>226</v>
      </c>
      <c r="AB43" s="142"/>
      <c r="AC43" s="103" t="s">
        <v>53</v>
      </c>
      <c r="AD43" s="142"/>
      <c r="AE43" s="104" t="s">
        <v>355</v>
      </c>
      <c r="AF43" s="145"/>
      <c r="AG43" s="104" t="s">
        <v>368</v>
      </c>
      <c r="AH43" s="145"/>
    </row>
    <row r="44" spans="1:34" x14ac:dyDescent="0.45">
      <c r="A44" s="95">
        <v>43</v>
      </c>
      <c r="B44" s="96"/>
      <c r="C44" s="106" t="s">
        <v>389</v>
      </c>
      <c r="D44" s="107">
        <f t="shared" si="0"/>
        <v>0</v>
      </c>
      <c r="E44" s="97" t="s">
        <v>30</v>
      </c>
      <c r="F44" s="130"/>
      <c r="G44" s="98" t="s">
        <v>340</v>
      </c>
      <c r="H44" s="130"/>
      <c r="I44" s="99" t="s">
        <v>29</v>
      </c>
      <c r="J44" s="133"/>
      <c r="K44" s="99" t="s">
        <v>39</v>
      </c>
      <c r="L44" s="133"/>
      <c r="M44" s="99" t="s">
        <v>41</v>
      </c>
      <c r="N44" s="133"/>
      <c r="O44" s="100" t="s">
        <v>49</v>
      </c>
      <c r="P44" s="136"/>
      <c r="Q44" s="100" t="s">
        <v>266</v>
      </c>
      <c r="R44" s="136"/>
      <c r="S44" s="100" t="s">
        <v>97</v>
      </c>
      <c r="T44" s="136"/>
      <c r="U44" s="101" t="s">
        <v>234</v>
      </c>
      <c r="V44" s="139"/>
      <c r="W44" s="102" t="s">
        <v>222</v>
      </c>
      <c r="X44" s="139"/>
      <c r="Y44" s="102" t="s">
        <v>366</v>
      </c>
      <c r="Z44" s="139"/>
      <c r="AA44" s="103" t="s">
        <v>50</v>
      </c>
      <c r="AB44" s="142"/>
      <c r="AC44" s="103" t="s">
        <v>51</v>
      </c>
      <c r="AD44" s="142"/>
      <c r="AE44" s="104" t="s">
        <v>345</v>
      </c>
      <c r="AF44" s="145"/>
      <c r="AG44" s="104" t="s">
        <v>368</v>
      </c>
      <c r="AH44" s="145"/>
    </row>
    <row r="45" spans="1:34" x14ac:dyDescent="0.45">
      <c r="A45" s="95">
        <v>44</v>
      </c>
      <c r="B45" s="96"/>
      <c r="C45" s="106" t="s">
        <v>151</v>
      </c>
      <c r="D45" s="107">
        <f t="shared" si="0"/>
        <v>0</v>
      </c>
      <c r="E45" s="97" t="s">
        <v>43</v>
      </c>
      <c r="F45" s="130"/>
      <c r="G45" s="98" t="s">
        <v>36</v>
      </c>
      <c r="H45" s="130"/>
      <c r="I45" s="99" t="s">
        <v>201</v>
      </c>
      <c r="J45" s="133"/>
      <c r="K45" s="99" t="s">
        <v>123</v>
      </c>
      <c r="L45" s="133"/>
      <c r="M45" s="99" t="s">
        <v>65</v>
      </c>
      <c r="N45" s="133"/>
      <c r="O45" s="100" t="s">
        <v>37</v>
      </c>
      <c r="P45" s="136"/>
      <c r="Q45" s="100" t="s">
        <v>342</v>
      </c>
      <c r="R45" s="136"/>
      <c r="S45" s="100" t="s">
        <v>59</v>
      </c>
      <c r="T45" s="136"/>
      <c r="U45" s="101" t="s">
        <v>234</v>
      </c>
      <c r="V45" s="139"/>
      <c r="W45" s="102" t="s">
        <v>384</v>
      </c>
      <c r="X45" s="139"/>
      <c r="Y45" s="102" t="s">
        <v>210</v>
      </c>
      <c r="Z45" s="139"/>
      <c r="AA45" s="103" t="s">
        <v>235</v>
      </c>
      <c r="AB45" s="142"/>
      <c r="AC45" s="103" t="s">
        <v>51</v>
      </c>
      <c r="AD45" s="142"/>
      <c r="AE45" s="104" t="s">
        <v>345</v>
      </c>
      <c r="AF45" s="145"/>
      <c r="AG45" s="104" t="s">
        <v>346</v>
      </c>
      <c r="AH45" s="145"/>
    </row>
    <row r="46" spans="1:34" x14ac:dyDescent="0.45">
      <c r="A46" s="95">
        <v>45</v>
      </c>
      <c r="B46" s="96"/>
      <c r="C46" s="106" t="s">
        <v>390</v>
      </c>
      <c r="D46" s="107">
        <f t="shared" si="0"/>
        <v>0</v>
      </c>
      <c r="E46" s="97" t="s">
        <v>340</v>
      </c>
      <c r="F46" s="130"/>
      <c r="G46" s="98" t="s">
        <v>45</v>
      </c>
      <c r="H46" s="130"/>
      <c r="I46" s="99" t="s">
        <v>29</v>
      </c>
      <c r="J46" s="133"/>
      <c r="K46" s="99" t="s">
        <v>39</v>
      </c>
      <c r="L46" s="133"/>
      <c r="M46" s="99" t="s">
        <v>202</v>
      </c>
      <c r="N46" s="133"/>
      <c r="O46" s="100" t="s">
        <v>206</v>
      </c>
      <c r="P46" s="136"/>
      <c r="Q46" s="100" t="s">
        <v>266</v>
      </c>
      <c r="R46" s="136"/>
      <c r="S46" s="100" t="s">
        <v>97</v>
      </c>
      <c r="T46" s="136"/>
      <c r="U46" s="101" t="s">
        <v>351</v>
      </c>
      <c r="V46" s="139"/>
      <c r="W46" s="102" t="s">
        <v>343</v>
      </c>
      <c r="X46" s="139"/>
      <c r="Y46" s="102" t="s">
        <v>223</v>
      </c>
      <c r="Z46" s="139"/>
      <c r="AA46" s="103" t="s">
        <v>51</v>
      </c>
      <c r="AB46" s="142"/>
      <c r="AC46" s="103" t="s">
        <v>220</v>
      </c>
      <c r="AD46" s="142"/>
      <c r="AE46" s="104" t="s">
        <v>368</v>
      </c>
      <c r="AF46" s="145"/>
      <c r="AG46" s="104" t="s">
        <v>360</v>
      </c>
      <c r="AH46" s="145"/>
    </row>
    <row r="47" spans="1:34" x14ac:dyDescent="0.45">
      <c r="A47" s="95">
        <v>46</v>
      </c>
      <c r="B47" s="96"/>
      <c r="C47" s="106" t="s">
        <v>391</v>
      </c>
      <c r="D47" s="107">
        <f t="shared" si="0"/>
        <v>0</v>
      </c>
      <c r="E47" s="97" t="s">
        <v>98</v>
      </c>
      <c r="F47" s="130"/>
      <c r="G47" s="98" t="s">
        <v>340</v>
      </c>
      <c r="H47" s="130"/>
      <c r="I47" s="99" t="s">
        <v>123</v>
      </c>
      <c r="J47" s="133"/>
      <c r="K47" s="99" t="s">
        <v>40</v>
      </c>
      <c r="L47" s="133"/>
      <c r="M47" s="99" t="s">
        <v>41</v>
      </c>
      <c r="N47" s="133"/>
      <c r="O47" s="100" t="s">
        <v>37</v>
      </c>
      <c r="P47" s="136"/>
      <c r="Q47" s="100" t="s">
        <v>209</v>
      </c>
      <c r="R47" s="136"/>
      <c r="S47" s="100" t="s">
        <v>97</v>
      </c>
      <c r="T47" s="136"/>
      <c r="U47" s="101" t="s">
        <v>210</v>
      </c>
      <c r="V47" s="139"/>
      <c r="W47" s="102" t="s">
        <v>222</v>
      </c>
      <c r="X47" s="139"/>
      <c r="Y47" s="102" t="s">
        <v>366</v>
      </c>
      <c r="Z47" s="139"/>
      <c r="AA47" s="103" t="s">
        <v>380</v>
      </c>
      <c r="AB47" s="142"/>
      <c r="AC47" s="103" t="s">
        <v>349</v>
      </c>
      <c r="AD47" s="142"/>
      <c r="AE47" s="104" t="s">
        <v>345</v>
      </c>
      <c r="AF47" s="145"/>
      <c r="AG47" s="104" t="s">
        <v>346</v>
      </c>
      <c r="AH47" s="145"/>
    </row>
    <row r="48" spans="1:34" x14ac:dyDescent="0.45">
      <c r="A48" s="95">
        <v>47</v>
      </c>
      <c r="B48" s="96"/>
      <c r="C48" s="106" t="s">
        <v>195</v>
      </c>
      <c r="D48" s="107">
        <f t="shared" si="0"/>
        <v>0</v>
      </c>
      <c r="E48" s="97" t="s">
        <v>32</v>
      </c>
      <c r="F48" s="130"/>
      <c r="G48" s="98" t="s">
        <v>36</v>
      </c>
      <c r="H48" s="130"/>
      <c r="I48" s="99" t="s">
        <v>39</v>
      </c>
      <c r="J48" s="133"/>
      <c r="K48" s="99" t="s">
        <v>34</v>
      </c>
      <c r="L48" s="133"/>
      <c r="M48" s="99" t="s">
        <v>47</v>
      </c>
      <c r="N48" s="133"/>
      <c r="O48" s="100" t="s">
        <v>49</v>
      </c>
      <c r="P48" s="136"/>
      <c r="Q48" s="100" t="s">
        <v>130</v>
      </c>
      <c r="R48" s="136"/>
      <c r="S48" s="100" t="s">
        <v>342</v>
      </c>
      <c r="T48" s="136"/>
      <c r="U48" s="101" t="s">
        <v>203</v>
      </c>
      <c r="V48" s="139"/>
      <c r="W48" s="102" t="s">
        <v>222</v>
      </c>
      <c r="X48" s="139"/>
      <c r="Y48" s="102" t="s">
        <v>223</v>
      </c>
      <c r="Z48" s="139"/>
      <c r="AA48" s="103" t="s">
        <v>50</v>
      </c>
      <c r="AB48" s="142"/>
      <c r="AC48" s="103" t="s">
        <v>51</v>
      </c>
      <c r="AD48" s="142"/>
      <c r="AE48" s="104" t="s">
        <v>345</v>
      </c>
      <c r="AF48" s="145"/>
      <c r="AG48" s="104" t="s">
        <v>346</v>
      </c>
      <c r="AH48" s="145"/>
    </row>
    <row r="49" spans="1:34" x14ac:dyDescent="0.45">
      <c r="A49" s="95">
        <v>48</v>
      </c>
      <c r="B49" s="96"/>
      <c r="C49" s="106" t="s">
        <v>392</v>
      </c>
      <c r="D49" s="107">
        <f t="shared" si="0"/>
        <v>0</v>
      </c>
      <c r="E49" s="97" t="s">
        <v>30</v>
      </c>
      <c r="F49" s="130"/>
      <c r="G49" s="98" t="s">
        <v>43</v>
      </c>
      <c r="H49" s="130"/>
      <c r="I49" s="99" t="s">
        <v>39</v>
      </c>
      <c r="J49" s="133"/>
      <c r="K49" s="99" t="s">
        <v>41</v>
      </c>
      <c r="L49" s="133"/>
      <c r="M49" s="99" t="s">
        <v>34</v>
      </c>
      <c r="N49" s="133"/>
      <c r="O49" s="100" t="s">
        <v>37</v>
      </c>
      <c r="P49" s="136"/>
      <c r="Q49" s="100" t="s">
        <v>341</v>
      </c>
      <c r="R49" s="136"/>
      <c r="S49" s="100" t="s">
        <v>163</v>
      </c>
      <c r="T49" s="136"/>
      <c r="U49" s="101" t="s">
        <v>203</v>
      </c>
      <c r="V49" s="139"/>
      <c r="W49" s="102" t="s">
        <v>351</v>
      </c>
      <c r="X49" s="139"/>
      <c r="Y49" s="102" t="s">
        <v>222</v>
      </c>
      <c r="Z49" s="139"/>
      <c r="AA49" s="103" t="s">
        <v>51</v>
      </c>
      <c r="AB49" s="142"/>
      <c r="AC49" s="103" t="s">
        <v>53</v>
      </c>
      <c r="AD49" s="142"/>
      <c r="AE49" s="104" t="s">
        <v>345</v>
      </c>
      <c r="AF49" s="145"/>
      <c r="AG49" s="104" t="s">
        <v>346</v>
      </c>
      <c r="AH49" s="145"/>
    </row>
    <row r="50" spans="1:34" x14ac:dyDescent="0.45">
      <c r="A50" s="95">
        <v>49</v>
      </c>
      <c r="B50" s="96"/>
      <c r="C50" s="106" t="s">
        <v>393</v>
      </c>
      <c r="D50" s="107">
        <f t="shared" si="0"/>
        <v>0</v>
      </c>
      <c r="E50" s="97" t="s">
        <v>164</v>
      </c>
      <c r="F50" s="130"/>
      <c r="G50" s="98" t="s">
        <v>43</v>
      </c>
      <c r="H50" s="130"/>
      <c r="I50" s="99" t="s">
        <v>39</v>
      </c>
      <c r="J50" s="133"/>
      <c r="K50" s="99" t="s">
        <v>34</v>
      </c>
      <c r="L50" s="133"/>
      <c r="M50" s="99" t="s">
        <v>52</v>
      </c>
      <c r="N50" s="133"/>
      <c r="O50" s="100" t="s">
        <v>49</v>
      </c>
      <c r="P50" s="136"/>
      <c r="Q50" s="100" t="s">
        <v>101</v>
      </c>
      <c r="R50" s="136"/>
      <c r="S50" s="100" t="s">
        <v>149</v>
      </c>
      <c r="T50" s="136"/>
      <c r="U50" s="101" t="s">
        <v>234</v>
      </c>
      <c r="V50" s="139"/>
      <c r="W50" s="102" t="s">
        <v>168</v>
      </c>
      <c r="X50" s="139"/>
      <c r="Y50" s="102" t="s">
        <v>222</v>
      </c>
      <c r="Z50" s="139"/>
      <c r="AA50" s="103" t="s">
        <v>220</v>
      </c>
      <c r="AB50" s="142"/>
      <c r="AC50" s="103" t="s">
        <v>53</v>
      </c>
      <c r="AD50" s="142"/>
      <c r="AE50" s="104" t="s">
        <v>345</v>
      </c>
      <c r="AF50" s="145"/>
      <c r="AG50" s="104" t="s">
        <v>360</v>
      </c>
      <c r="AH50" s="145"/>
    </row>
    <row r="51" spans="1:34" x14ac:dyDescent="0.45">
      <c r="A51" s="95">
        <v>50</v>
      </c>
      <c r="B51" s="96"/>
      <c r="C51" s="106" t="s">
        <v>189</v>
      </c>
      <c r="D51" s="107">
        <f t="shared" si="0"/>
        <v>0</v>
      </c>
      <c r="E51" s="97" t="s">
        <v>30</v>
      </c>
      <c r="F51" s="130"/>
      <c r="G51" s="98" t="s">
        <v>32</v>
      </c>
      <c r="H51" s="130"/>
      <c r="I51" s="99" t="s">
        <v>58</v>
      </c>
      <c r="J51" s="133"/>
      <c r="K51" s="99" t="s">
        <v>39</v>
      </c>
      <c r="L51" s="133"/>
      <c r="M51" s="99" t="s">
        <v>40</v>
      </c>
      <c r="N51" s="133"/>
      <c r="O51" s="100" t="s">
        <v>37</v>
      </c>
      <c r="P51" s="136"/>
      <c r="Q51" s="100" t="s">
        <v>130</v>
      </c>
      <c r="R51" s="136"/>
      <c r="S51" s="100" t="s">
        <v>149</v>
      </c>
      <c r="T51" s="136"/>
      <c r="U51" s="101" t="s">
        <v>203</v>
      </c>
      <c r="V51" s="139"/>
      <c r="W51" s="102" t="s">
        <v>234</v>
      </c>
      <c r="X51" s="139"/>
      <c r="Y51" s="102" t="s">
        <v>168</v>
      </c>
      <c r="Z51" s="139"/>
      <c r="AA51" s="103" t="s">
        <v>51</v>
      </c>
      <c r="AB51" s="142"/>
      <c r="AC51" s="103" t="s">
        <v>53</v>
      </c>
      <c r="AD51" s="142"/>
      <c r="AE51" s="104" t="s">
        <v>345</v>
      </c>
      <c r="AF51" s="145"/>
      <c r="AG51" s="104" t="s">
        <v>364</v>
      </c>
      <c r="AH51" s="145"/>
    </row>
    <row r="52" spans="1:34" x14ac:dyDescent="0.45">
      <c r="A52" s="95">
        <v>51</v>
      </c>
      <c r="B52" s="96"/>
      <c r="C52" s="106" t="s">
        <v>394</v>
      </c>
      <c r="D52" s="107">
        <f t="shared" si="0"/>
        <v>0</v>
      </c>
      <c r="E52" s="97" t="s">
        <v>98</v>
      </c>
      <c r="F52" s="130"/>
      <c r="G52" s="98" t="s">
        <v>43</v>
      </c>
      <c r="H52" s="130"/>
      <c r="I52" s="99" t="s">
        <v>34</v>
      </c>
      <c r="J52" s="133"/>
      <c r="K52" s="99" t="s">
        <v>202</v>
      </c>
      <c r="L52" s="133"/>
      <c r="M52" s="99" t="s">
        <v>100</v>
      </c>
      <c r="N52" s="133"/>
      <c r="O52" s="100" t="s">
        <v>37</v>
      </c>
      <c r="P52" s="136"/>
      <c r="Q52" s="100" t="s">
        <v>49</v>
      </c>
      <c r="R52" s="136"/>
      <c r="S52" s="100" t="s">
        <v>342</v>
      </c>
      <c r="T52" s="136"/>
      <c r="U52" s="101" t="s">
        <v>222</v>
      </c>
      <c r="V52" s="139"/>
      <c r="W52" s="102" t="s">
        <v>223</v>
      </c>
      <c r="X52" s="139"/>
      <c r="Y52" s="102" t="s">
        <v>354</v>
      </c>
      <c r="Z52" s="139"/>
      <c r="AA52" s="103" t="s">
        <v>55</v>
      </c>
      <c r="AB52" s="142"/>
      <c r="AC52" s="103" t="s">
        <v>53</v>
      </c>
      <c r="AD52" s="142"/>
      <c r="AE52" s="104" t="s">
        <v>355</v>
      </c>
      <c r="AF52" s="145"/>
      <c r="AG52" s="104" t="s">
        <v>346</v>
      </c>
      <c r="AH52" s="145"/>
    </row>
    <row r="53" spans="1:34" x14ac:dyDescent="0.45">
      <c r="A53" s="95">
        <v>52</v>
      </c>
      <c r="B53" s="96"/>
      <c r="C53" s="106" t="s">
        <v>116</v>
      </c>
      <c r="D53" s="107">
        <f t="shared" si="0"/>
        <v>0</v>
      </c>
      <c r="E53" s="97" t="s">
        <v>30</v>
      </c>
      <c r="F53" s="130"/>
      <c r="G53" s="98" t="s">
        <v>32</v>
      </c>
      <c r="H53" s="130"/>
      <c r="I53" s="99" t="s">
        <v>29</v>
      </c>
      <c r="J53" s="133"/>
      <c r="K53" s="99" t="s">
        <v>39</v>
      </c>
      <c r="L53" s="133"/>
      <c r="M53" s="99" t="s">
        <v>34</v>
      </c>
      <c r="N53" s="133"/>
      <c r="O53" s="100" t="s">
        <v>37</v>
      </c>
      <c r="P53" s="136"/>
      <c r="Q53" s="100" t="s">
        <v>266</v>
      </c>
      <c r="R53" s="136"/>
      <c r="S53" s="100" t="s">
        <v>101</v>
      </c>
      <c r="T53" s="136"/>
      <c r="U53" s="101" t="s">
        <v>168</v>
      </c>
      <c r="V53" s="139"/>
      <c r="W53" s="102" t="s">
        <v>222</v>
      </c>
      <c r="X53" s="139"/>
      <c r="Y53" s="102" t="s">
        <v>223</v>
      </c>
      <c r="Z53" s="139"/>
      <c r="AA53" s="103" t="s">
        <v>220</v>
      </c>
      <c r="AB53" s="142"/>
      <c r="AC53" s="103" t="s">
        <v>349</v>
      </c>
      <c r="AD53" s="142"/>
      <c r="AE53" s="104" t="s">
        <v>345</v>
      </c>
      <c r="AF53" s="145"/>
      <c r="AG53" s="104" t="s">
        <v>360</v>
      </c>
      <c r="AH53" s="145"/>
    </row>
    <row r="54" spans="1:34" x14ac:dyDescent="0.45">
      <c r="A54" s="95">
        <v>53</v>
      </c>
      <c r="B54" s="96"/>
      <c r="C54" s="106" t="s">
        <v>395</v>
      </c>
      <c r="D54" s="107">
        <f t="shared" si="0"/>
        <v>0</v>
      </c>
      <c r="E54" s="97" t="s">
        <v>340</v>
      </c>
      <c r="F54" s="130"/>
      <c r="G54" s="98" t="s">
        <v>45</v>
      </c>
      <c r="H54" s="130"/>
      <c r="I54" s="99" t="s">
        <v>39</v>
      </c>
      <c r="J54" s="133"/>
      <c r="K54" s="99" t="s">
        <v>123</v>
      </c>
      <c r="L54" s="133"/>
      <c r="M54" s="99" t="s">
        <v>202</v>
      </c>
      <c r="N54" s="133"/>
      <c r="O54" s="100" t="s">
        <v>342</v>
      </c>
      <c r="P54" s="136"/>
      <c r="Q54" s="100" t="s">
        <v>101</v>
      </c>
      <c r="R54" s="136"/>
      <c r="S54" s="100" t="s">
        <v>149</v>
      </c>
      <c r="T54" s="136"/>
      <c r="U54" s="101" t="s">
        <v>222</v>
      </c>
      <c r="V54" s="139"/>
      <c r="W54" s="102" t="s">
        <v>396</v>
      </c>
      <c r="X54" s="139"/>
      <c r="Y54" s="102" t="s">
        <v>348</v>
      </c>
      <c r="Z54" s="139"/>
      <c r="AA54" s="103" t="s">
        <v>344</v>
      </c>
      <c r="AB54" s="142"/>
      <c r="AC54" s="103" t="s">
        <v>53</v>
      </c>
      <c r="AD54" s="142"/>
      <c r="AE54" s="104" t="s">
        <v>345</v>
      </c>
      <c r="AF54" s="145"/>
      <c r="AG54" s="104" t="s">
        <v>368</v>
      </c>
      <c r="AH54" s="145"/>
    </row>
    <row r="55" spans="1:34" x14ac:dyDescent="0.45">
      <c r="A55" s="95">
        <v>54</v>
      </c>
      <c r="B55" s="96"/>
      <c r="C55" s="106" t="s">
        <v>95</v>
      </c>
      <c r="D55" s="107">
        <f t="shared" si="0"/>
        <v>0</v>
      </c>
      <c r="E55" s="97" t="s">
        <v>30</v>
      </c>
      <c r="F55" s="130"/>
      <c r="G55" s="98" t="s">
        <v>43</v>
      </c>
      <c r="H55" s="130"/>
      <c r="I55" s="99" t="s">
        <v>39</v>
      </c>
      <c r="J55" s="133"/>
      <c r="K55" s="99" t="s">
        <v>34</v>
      </c>
      <c r="L55" s="133"/>
      <c r="M55" s="99" t="s">
        <v>202</v>
      </c>
      <c r="N55" s="133"/>
      <c r="O55" s="100" t="s">
        <v>49</v>
      </c>
      <c r="P55" s="136"/>
      <c r="Q55" s="100" t="s">
        <v>206</v>
      </c>
      <c r="R55" s="136"/>
      <c r="S55" s="100" t="s">
        <v>342</v>
      </c>
      <c r="T55" s="136"/>
      <c r="U55" s="101" t="s">
        <v>222</v>
      </c>
      <c r="V55" s="139"/>
      <c r="W55" s="102" t="s">
        <v>366</v>
      </c>
      <c r="X55" s="139"/>
      <c r="Y55" s="102" t="s">
        <v>354</v>
      </c>
      <c r="Z55" s="139"/>
      <c r="AA55" s="103" t="s">
        <v>344</v>
      </c>
      <c r="AB55" s="142"/>
      <c r="AC55" s="103" t="s">
        <v>220</v>
      </c>
      <c r="AD55" s="142"/>
      <c r="AE55" s="104" t="s">
        <v>345</v>
      </c>
      <c r="AF55" s="145"/>
      <c r="AG55" s="104" t="s">
        <v>346</v>
      </c>
      <c r="AH55" s="145"/>
    </row>
    <row r="56" spans="1:34" x14ac:dyDescent="0.45">
      <c r="A56" s="95">
        <v>55</v>
      </c>
      <c r="B56" s="96"/>
      <c r="C56" s="106" t="s">
        <v>96</v>
      </c>
      <c r="D56" s="107">
        <f t="shared" si="0"/>
        <v>0</v>
      </c>
      <c r="E56" s="97" t="s">
        <v>32</v>
      </c>
      <c r="F56" s="130"/>
      <c r="G56" s="98" t="s">
        <v>43</v>
      </c>
      <c r="H56" s="130"/>
      <c r="I56" s="99" t="s">
        <v>350</v>
      </c>
      <c r="J56" s="133"/>
      <c r="K56" s="99" t="s">
        <v>39</v>
      </c>
      <c r="L56" s="133"/>
      <c r="M56" s="99" t="s">
        <v>99</v>
      </c>
      <c r="N56" s="133"/>
      <c r="O56" s="100" t="s">
        <v>49</v>
      </c>
      <c r="P56" s="136"/>
      <c r="Q56" s="100" t="s">
        <v>209</v>
      </c>
      <c r="R56" s="136"/>
      <c r="S56" s="100" t="s">
        <v>149</v>
      </c>
      <c r="T56" s="136"/>
      <c r="U56" s="101" t="s">
        <v>373</v>
      </c>
      <c r="V56" s="139"/>
      <c r="W56" s="102" t="s">
        <v>168</v>
      </c>
      <c r="X56" s="139"/>
      <c r="Y56" s="102" t="s">
        <v>354</v>
      </c>
      <c r="Z56" s="139"/>
      <c r="AA56" s="103" t="s">
        <v>359</v>
      </c>
      <c r="AB56" s="142"/>
      <c r="AC56" s="103" t="s">
        <v>220</v>
      </c>
      <c r="AD56" s="142"/>
      <c r="AE56" s="104" t="s">
        <v>345</v>
      </c>
      <c r="AF56" s="145"/>
      <c r="AG56" s="104" t="s">
        <v>364</v>
      </c>
      <c r="AH56" s="145"/>
    </row>
    <row r="57" spans="1:34" x14ac:dyDescent="0.45">
      <c r="A57" s="95">
        <v>56</v>
      </c>
      <c r="B57" s="96"/>
      <c r="C57" s="106" t="s">
        <v>103</v>
      </c>
      <c r="D57" s="107">
        <f t="shared" si="0"/>
        <v>0</v>
      </c>
      <c r="E57" s="97" t="s">
        <v>340</v>
      </c>
      <c r="F57" s="130"/>
      <c r="G57" s="98" t="s">
        <v>43</v>
      </c>
      <c r="H57" s="130"/>
      <c r="I57" s="99" t="s">
        <v>29</v>
      </c>
      <c r="J57" s="133"/>
      <c r="K57" s="99" t="s">
        <v>34</v>
      </c>
      <c r="L57" s="133"/>
      <c r="M57" s="99" t="s">
        <v>65</v>
      </c>
      <c r="N57" s="133"/>
      <c r="O57" s="100" t="s">
        <v>49</v>
      </c>
      <c r="P57" s="136"/>
      <c r="Q57" s="100" t="s">
        <v>59</v>
      </c>
      <c r="R57" s="136"/>
      <c r="S57" s="100" t="s">
        <v>149</v>
      </c>
      <c r="T57" s="136"/>
      <c r="U57" s="101" t="s">
        <v>203</v>
      </c>
      <c r="V57" s="139"/>
      <c r="W57" s="102" t="s">
        <v>234</v>
      </c>
      <c r="X57" s="139"/>
      <c r="Y57" s="102" t="s">
        <v>222</v>
      </c>
      <c r="Z57" s="139"/>
      <c r="AA57" s="103" t="s">
        <v>51</v>
      </c>
      <c r="AB57" s="142"/>
      <c r="AC57" s="103" t="s">
        <v>214</v>
      </c>
      <c r="AD57" s="142"/>
      <c r="AE57" s="104" t="s">
        <v>368</v>
      </c>
      <c r="AF57" s="145"/>
      <c r="AG57" s="104" t="s">
        <v>346</v>
      </c>
      <c r="AH57" s="145"/>
    </row>
    <row r="58" spans="1:34" x14ac:dyDescent="0.45">
      <c r="A58" s="95">
        <v>57</v>
      </c>
      <c r="B58" s="96"/>
      <c r="C58" s="106" t="s">
        <v>397</v>
      </c>
      <c r="D58" s="107">
        <f t="shared" si="0"/>
        <v>0</v>
      </c>
      <c r="E58" s="97" t="s">
        <v>43</v>
      </c>
      <c r="F58" s="130"/>
      <c r="G58" s="98" t="s">
        <v>45</v>
      </c>
      <c r="H58" s="130"/>
      <c r="I58" s="99" t="s">
        <v>58</v>
      </c>
      <c r="J58" s="133"/>
      <c r="K58" s="99" t="s">
        <v>40</v>
      </c>
      <c r="L58" s="133"/>
      <c r="M58" s="99" t="s">
        <v>33</v>
      </c>
      <c r="N58" s="133"/>
      <c r="O58" s="100" t="s">
        <v>37</v>
      </c>
      <c r="P58" s="136"/>
      <c r="Q58" s="100" t="s">
        <v>342</v>
      </c>
      <c r="R58" s="136"/>
      <c r="S58" s="100" t="s">
        <v>101</v>
      </c>
      <c r="T58" s="136"/>
      <c r="U58" s="101" t="s">
        <v>203</v>
      </c>
      <c r="V58" s="139"/>
      <c r="W58" s="102" t="s">
        <v>363</v>
      </c>
      <c r="X58" s="139"/>
      <c r="Y58" s="102" t="s">
        <v>222</v>
      </c>
      <c r="Z58" s="139"/>
      <c r="AA58" s="103" t="s">
        <v>220</v>
      </c>
      <c r="AB58" s="142"/>
      <c r="AC58" s="103" t="s">
        <v>53</v>
      </c>
      <c r="AD58" s="142"/>
      <c r="AE58" s="104" t="s">
        <v>345</v>
      </c>
      <c r="AF58" s="145"/>
      <c r="AG58" s="104" t="s">
        <v>346</v>
      </c>
      <c r="AH58" s="145"/>
    </row>
    <row r="59" spans="1:34" x14ac:dyDescent="0.45">
      <c r="A59" s="95">
        <v>58</v>
      </c>
      <c r="B59" s="96"/>
      <c r="C59" s="106" t="s">
        <v>398</v>
      </c>
      <c r="D59" s="107">
        <f t="shared" si="0"/>
        <v>0</v>
      </c>
      <c r="E59" s="97" t="s">
        <v>32</v>
      </c>
      <c r="F59" s="130"/>
      <c r="G59" s="98" t="s">
        <v>340</v>
      </c>
      <c r="H59" s="130"/>
      <c r="I59" s="99" t="s">
        <v>58</v>
      </c>
      <c r="J59" s="133"/>
      <c r="K59" s="99" t="s">
        <v>99</v>
      </c>
      <c r="L59" s="133"/>
      <c r="M59" s="99" t="s">
        <v>202</v>
      </c>
      <c r="N59" s="133"/>
      <c r="O59" s="100" t="s">
        <v>37</v>
      </c>
      <c r="P59" s="136"/>
      <c r="Q59" s="100" t="s">
        <v>342</v>
      </c>
      <c r="R59" s="136"/>
      <c r="S59" s="100" t="s">
        <v>101</v>
      </c>
      <c r="T59" s="136"/>
      <c r="U59" s="101" t="s">
        <v>223</v>
      </c>
      <c r="V59" s="139"/>
      <c r="W59" s="102" t="s">
        <v>396</v>
      </c>
      <c r="X59" s="139"/>
      <c r="Y59" s="102" t="s">
        <v>348</v>
      </c>
      <c r="Z59" s="139"/>
      <c r="AA59" s="103" t="s">
        <v>220</v>
      </c>
      <c r="AB59" s="142"/>
      <c r="AC59" s="103" t="s">
        <v>380</v>
      </c>
      <c r="AD59" s="142"/>
      <c r="AE59" s="104" t="s">
        <v>345</v>
      </c>
      <c r="AF59" s="145"/>
      <c r="AG59" s="104" t="s">
        <v>346</v>
      </c>
      <c r="AH59" s="145"/>
    </row>
    <row r="60" spans="1:34" x14ac:dyDescent="0.45">
      <c r="A60" s="95">
        <v>59</v>
      </c>
      <c r="B60" s="96"/>
      <c r="C60" s="106" t="s">
        <v>399</v>
      </c>
      <c r="D60" s="107">
        <f t="shared" si="0"/>
        <v>0</v>
      </c>
      <c r="E60" s="98" t="s">
        <v>43</v>
      </c>
      <c r="F60" s="130"/>
      <c r="G60" s="98" t="s">
        <v>35</v>
      </c>
      <c r="H60" s="130"/>
      <c r="I60" s="99" t="s">
        <v>39</v>
      </c>
      <c r="J60" s="133"/>
      <c r="K60" s="99" t="s">
        <v>41</v>
      </c>
      <c r="L60" s="133"/>
      <c r="M60" s="99" t="s">
        <v>33</v>
      </c>
      <c r="N60" s="133"/>
      <c r="O60" s="100" t="s">
        <v>206</v>
      </c>
      <c r="P60" s="136"/>
      <c r="Q60" s="100" t="s">
        <v>341</v>
      </c>
      <c r="R60" s="136"/>
      <c r="S60" s="100" t="s">
        <v>101</v>
      </c>
      <c r="T60" s="136"/>
      <c r="U60" s="101" t="s">
        <v>203</v>
      </c>
      <c r="V60" s="139"/>
      <c r="W60" s="102" t="s">
        <v>234</v>
      </c>
      <c r="X60" s="139"/>
      <c r="Y60" s="102" t="s">
        <v>343</v>
      </c>
      <c r="Z60" s="139"/>
      <c r="AA60" s="103" t="s">
        <v>235</v>
      </c>
      <c r="AB60" s="142"/>
      <c r="AC60" s="103" t="s">
        <v>220</v>
      </c>
      <c r="AD60" s="142"/>
      <c r="AE60" s="104" t="s">
        <v>345</v>
      </c>
      <c r="AF60" s="145"/>
      <c r="AG60" s="104" t="s">
        <v>346</v>
      </c>
      <c r="AH60" s="145"/>
    </row>
    <row r="61" spans="1:34" x14ac:dyDescent="0.45">
      <c r="A61" s="95">
        <v>60</v>
      </c>
      <c r="B61" s="96"/>
      <c r="C61" s="106" t="s">
        <v>107</v>
      </c>
      <c r="D61" s="107">
        <f t="shared" si="0"/>
        <v>0</v>
      </c>
      <c r="E61" s="97" t="s">
        <v>32</v>
      </c>
      <c r="F61" s="130"/>
      <c r="G61" s="98" t="s">
        <v>340</v>
      </c>
      <c r="H61" s="130"/>
      <c r="I61" s="99" t="s">
        <v>29</v>
      </c>
      <c r="J61" s="133"/>
      <c r="K61" s="99" t="s">
        <v>350</v>
      </c>
      <c r="L61" s="133"/>
      <c r="M61" s="99" t="s">
        <v>34</v>
      </c>
      <c r="N61" s="133"/>
      <c r="O61" s="100" t="s">
        <v>37</v>
      </c>
      <c r="P61" s="136"/>
      <c r="Q61" s="100" t="s">
        <v>342</v>
      </c>
      <c r="R61" s="136"/>
      <c r="S61" s="100" t="s">
        <v>209</v>
      </c>
      <c r="T61" s="136"/>
      <c r="U61" s="101" t="s">
        <v>343</v>
      </c>
      <c r="V61" s="139"/>
      <c r="W61" s="102" t="s">
        <v>222</v>
      </c>
      <c r="X61" s="139"/>
      <c r="Y61" s="102" t="s">
        <v>354</v>
      </c>
      <c r="Z61" s="139"/>
      <c r="AA61" s="103" t="s">
        <v>214</v>
      </c>
      <c r="AB61" s="142"/>
      <c r="AC61" s="103" t="s">
        <v>220</v>
      </c>
      <c r="AD61" s="142"/>
      <c r="AE61" s="104" t="s">
        <v>345</v>
      </c>
      <c r="AF61" s="145"/>
      <c r="AG61" s="104" t="s">
        <v>364</v>
      </c>
      <c r="AH61" s="145"/>
    </row>
    <row r="62" spans="1:34" x14ac:dyDescent="0.45">
      <c r="A62" s="95">
        <v>61</v>
      </c>
      <c r="B62" s="96"/>
      <c r="C62" s="106" t="s">
        <v>400</v>
      </c>
      <c r="D62" s="107">
        <f t="shared" si="0"/>
        <v>0</v>
      </c>
      <c r="E62" s="97" t="s">
        <v>166</v>
      </c>
      <c r="F62" s="130"/>
      <c r="G62" s="98" t="s">
        <v>43</v>
      </c>
      <c r="H62" s="130"/>
      <c r="I62" s="99" t="s">
        <v>29</v>
      </c>
      <c r="J62" s="133"/>
      <c r="K62" s="99" t="s">
        <v>350</v>
      </c>
      <c r="L62" s="133"/>
      <c r="M62" s="99" t="s">
        <v>41</v>
      </c>
      <c r="N62" s="133"/>
      <c r="O62" s="100" t="s">
        <v>49</v>
      </c>
      <c r="P62" s="136"/>
      <c r="Q62" s="100" t="s">
        <v>59</v>
      </c>
      <c r="R62" s="136"/>
      <c r="S62" s="100" t="s">
        <v>101</v>
      </c>
      <c r="T62" s="136"/>
      <c r="U62" s="101" t="s">
        <v>234</v>
      </c>
      <c r="V62" s="139"/>
      <c r="W62" s="102" t="s">
        <v>168</v>
      </c>
      <c r="X62" s="139"/>
      <c r="Y62" s="102" t="s">
        <v>223</v>
      </c>
      <c r="Z62" s="139"/>
      <c r="AA62" s="103" t="s">
        <v>220</v>
      </c>
      <c r="AB62" s="142"/>
      <c r="AC62" s="103" t="s">
        <v>53</v>
      </c>
      <c r="AD62" s="142"/>
      <c r="AE62" s="104" t="s">
        <v>355</v>
      </c>
      <c r="AF62" s="145"/>
      <c r="AG62" s="104" t="s">
        <v>364</v>
      </c>
      <c r="AH62" s="145"/>
    </row>
    <row r="63" spans="1:34" x14ac:dyDescent="0.45">
      <c r="A63" s="95">
        <v>62</v>
      </c>
      <c r="B63" s="96"/>
      <c r="C63" s="106" t="s">
        <v>117</v>
      </c>
      <c r="D63" s="107">
        <f t="shared" si="0"/>
        <v>0</v>
      </c>
      <c r="E63" s="97" t="s">
        <v>30</v>
      </c>
      <c r="F63" s="130"/>
      <c r="G63" s="98" t="s">
        <v>35</v>
      </c>
      <c r="H63" s="130"/>
      <c r="I63" s="99" t="s">
        <v>29</v>
      </c>
      <c r="J63" s="133"/>
      <c r="K63" s="99" t="s">
        <v>99</v>
      </c>
      <c r="L63" s="133"/>
      <c r="M63" s="99" t="s">
        <v>34</v>
      </c>
      <c r="N63" s="133"/>
      <c r="O63" s="100" t="s">
        <v>49</v>
      </c>
      <c r="P63" s="136"/>
      <c r="Q63" s="100" t="s">
        <v>130</v>
      </c>
      <c r="R63" s="136"/>
      <c r="S63" s="100" t="s">
        <v>101</v>
      </c>
      <c r="T63" s="136"/>
      <c r="U63" s="101" t="s">
        <v>401</v>
      </c>
      <c r="V63" s="139"/>
      <c r="W63" s="102" t="s">
        <v>234</v>
      </c>
      <c r="X63" s="139"/>
      <c r="Y63" s="102" t="s">
        <v>222</v>
      </c>
      <c r="Z63" s="139"/>
      <c r="AA63" s="103" t="s">
        <v>50</v>
      </c>
      <c r="AB63" s="142"/>
      <c r="AC63" s="103" t="s">
        <v>359</v>
      </c>
      <c r="AD63" s="142"/>
      <c r="AE63" s="104" t="s">
        <v>345</v>
      </c>
      <c r="AF63" s="145"/>
      <c r="AG63" s="104" t="s">
        <v>360</v>
      </c>
      <c r="AH63" s="145"/>
    </row>
    <row r="64" spans="1:34" x14ac:dyDescent="0.45">
      <c r="A64" s="95">
        <v>63</v>
      </c>
      <c r="B64" s="96"/>
      <c r="C64" s="106" t="s">
        <v>241</v>
      </c>
      <c r="D64" s="107">
        <f t="shared" si="0"/>
        <v>0</v>
      </c>
      <c r="E64" s="98" t="s">
        <v>43</v>
      </c>
      <c r="F64" s="130"/>
      <c r="G64" s="98" t="s">
        <v>35</v>
      </c>
      <c r="H64" s="130"/>
      <c r="I64" s="99" t="s">
        <v>39</v>
      </c>
      <c r="J64" s="133"/>
      <c r="K64" s="99" t="s">
        <v>41</v>
      </c>
      <c r="L64" s="133"/>
      <c r="M64" s="99" t="s">
        <v>33</v>
      </c>
      <c r="N64" s="133"/>
      <c r="O64" s="100" t="s">
        <v>37</v>
      </c>
      <c r="P64" s="136"/>
      <c r="Q64" s="100" t="s">
        <v>206</v>
      </c>
      <c r="R64" s="136"/>
      <c r="S64" s="100" t="s">
        <v>101</v>
      </c>
      <c r="T64" s="136"/>
      <c r="U64" s="101" t="s">
        <v>234</v>
      </c>
      <c r="V64" s="139"/>
      <c r="W64" s="102" t="s">
        <v>222</v>
      </c>
      <c r="X64" s="139"/>
      <c r="Y64" s="102" t="s">
        <v>348</v>
      </c>
      <c r="Z64" s="139"/>
      <c r="AA64" s="103" t="s">
        <v>220</v>
      </c>
      <c r="AB64" s="142"/>
      <c r="AC64" s="103" t="s">
        <v>53</v>
      </c>
      <c r="AD64" s="142"/>
      <c r="AE64" s="104" t="s">
        <v>345</v>
      </c>
      <c r="AF64" s="145"/>
      <c r="AG64" s="104" t="s">
        <v>346</v>
      </c>
      <c r="AH64" s="145"/>
    </row>
    <row r="65" spans="1:34" x14ac:dyDescent="0.45">
      <c r="A65" s="95">
        <v>64</v>
      </c>
      <c r="B65" s="96"/>
      <c r="C65" s="106" t="s">
        <v>242</v>
      </c>
      <c r="D65" s="107">
        <f t="shared" si="0"/>
        <v>0</v>
      </c>
      <c r="E65" s="97" t="s">
        <v>30</v>
      </c>
      <c r="F65" s="130"/>
      <c r="G65" s="98" t="s">
        <v>43</v>
      </c>
      <c r="H65" s="130"/>
      <c r="I65" s="99" t="s">
        <v>39</v>
      </c>
      <c r="J65" s="133"/>
      <c r="K65" s="99" t="s">
        <v>123</v>
      </c>
      <c r="L65" s="133"/>
      <c r="M65" s="99" t="s">
        <v>41</v>
      </c>
      <c r="N65" s="133"/>
      <c r="O65" s="100" t="s">
        <v>37</v>
      </c>
      <c r="P65" s="136"/>
      <c r="Q65" s="100" t="s">
        <v>341</v>
      </c>
      <c r="R65" s="136"/>
      <c r="S65" s="100" t="s">
        <v>101</v>
      </c>
      <c r="T65" s="136"/>
      <c r="U65" s="101" t="s">
        <v>203</v>
      </c>
      <c r="V65" s="139"/>
      <c r="W65" s="102" t="s">
        <v>222</v>
      </c>
      <c r="X65" s="139"/>
      <c r="Y65" s="102" t="s">
        <v>348</v>
      </c>
      <c r="Z65" s="139"/>
      <c r="AA65" s="103" t="s">
        <v>55</v>
      </c>
      <c r="AB65" s="142"/>
      <c r="AC65" s="103" t="s">
        <v>53</v>
      </c>
      <c r="AD65" s="142"/>
      <c r="AE65" s="104" t="s">
        <v>345</v>
      </c>
      <c r="AF65" s="145"/>
      <c r="AG65" s="104" t="s">
        <v>368</v>
      </c>
      <c r="AH65" s="145"/>
    </row>
    <row r="66" spans="1:34" x14ac:dyDescent="0.45">
      <c r="A66" s="95">
        <v>65</v>
      </c>
      <c r="B66" s="96"/>
      <c r="C66" s="106" t="s">
        <v>243</v>
      </c>
      <c r="D66" s="107">
        <f t="shared" si="0"/>
        <v>0</v>
      </c>
      <c r="E66" s="97" t="s">
        <v>32</v>
      </c>
      <c r="F66" s="130"/>
      <c r="G66" s="98" t="s">
        <v>45</v>
      </c>
      <c r="H66" s="130"/>
      <c r="I66" s="99" t="s">
        <v>39</v>
      </c>
      <c r="J66" s="133"/>
      <c r="K66" s="99" t="s">
        <v>100</v>
      </c>
      <c r="L66" s="133"/>
      <c r="M66" s="99" t="s">
        <v>65</v>
      </c>
      <c r="N66" s="133"/>
      <c r="O66" s="100" t="s">
        <v>37</v>
      </c>
      <c r="P66" s="136"/>
      <c r="Q66" s="100" t="s">
        <v>206</v>
      </c>
      <c r="R66" s="136"/>
      <c r="S66" s="100" t="s">
        <v>130</v>
      </c>
      <c r="T66" s="136"/>
      <c r="U66" s="101" t="s">
        <v>234</v>
      </c>
      <c r="V66" s="139"/>
      <c r="W66" s="102" t="s">
        <v>363</v>
      </c>
      <c r="X66" s="139"/>
      <c r="Y66" s="102" t="s">
        <v>223</v>
      </c>
      <c r="Z66" s="139"/>
      <c r="AA66" s="103" t="s">
        <v>235</v>
      </c>
      <c r="AB66" s="142"/>
      <c r="AC66" s="103" t="s">
        <v>220</v>
      </c>
      <c r="AD66" s="142"/>
      <c r="AE66" s="104" t="s">
        <v>368</v>
      </c>
      <c r="AF66" s="145"/>
      <c r="AG66" s="104" t="s">
        <v>346</v>
      </c>
      <c r="AH66" s="145"/>
    </row>
    <row r="67" spans="1:34" x14ac:dyDescent="0.45">
      <c r="A67" s="95">
        <v>66</v>
      </c>
      <c r="B67" s="96"/>
      <c r="C67" s="106" t="s">
        <v>69</v>
      </c>
      <c r="D67" s="107">
        <f t="shared" ref="D67:D130" si="1">(F67+H67+J67+L67+N67+P67+R67+T67+V67+X67+Z67+AB67+AD67+AF67+AH67)</f>
        <v>0</v>
      </c>
      <c r="E67" s="97" t="s">
        <v>98</v>
      </c>
      <c r="F67" s="130"/>
      <c r="G67" s="98" t="s">
        <v>340</v>
      </c>
      <c r="H67" s="130"/>
      <c r="I67" s="99" t="s">
        <v>201</v>
      </c>
      <c r="J67" s="133"/>
      <c r="K67" s="99" t="s">
        <v>99</v>
      </c>
      <c r="L67" s="133"/>
      <c r="M67" s="99" t="s">
        <v>34</v>
      </c>
      <c r="N67" s="133"/>
      <c r="O67" s="100" t="s">
        <v>341</v>
      </c>
      <c r="P67" s="136"/>
      <c r="Q67" s="100" t="s">
        <v>59</v>
      </c>
      <c r="R67" s="136"/>
      <c r="S67" s="100" t="s">
        <v>149</v>
      </c>
      <c r="T67" s="136"/>
      <c r="U67" s="101" t="s">
        <v>203</v>
      </c>
      <c r="V67" s="139"/>
      <c r="W67" s="102" t="s">
        <v>222</v>
      </c>
      <c r="X67" s="139"/>
      <c r="Y67" s="102" t="s">
        <v>354</v>
      </c>
      <c r="Z67" s="139"/>
      <c r="AA67" s="103" t="s">
        <v>214</v>
      </c>
      <c r="AB67" s="142"/>
      <c r="AC67" s="103" t="s">
        <v>344</v>
      </c>
      <c r="AD67" s="142"/>
      <c r="AE67" s="104" t="s">
        <v>345</v>
      </c>
      <c r="AF67" s="145"/>
      <c r="AG67" s="104" t="s">
        <v>364</v>
      </c>
      <c r="AH67" s="145"/>
    </row>
    <row r="68" spans="1:34" x14ac:dyDescent="0.45">
      <c r="A68" s="95">
        <v>67</v>
      </c>
      <c r="B68" s="96"/>
      <c r="C68" s="106" t="s">
        <v>258</v>
      </c>
      <c r="D68" s="107">
        <f t="shared" si="1"/>
        <v>0</v>
      </c>
      <c r="E68" s="97" t="s">
        <v>30</v>
      </c>
      <c r="F68" s="130"/>
      <c r="G68" s="98" t="s">
        <v>43</v>
      </c>
      <c r="H68" s="130"/>
      <c r="I68" s="99" t="s">
        <v>39</v>
      </c>
      <c r="J68" s="133"/>
      <c r="K68" s="99" t="s">
        <v>123</v>
      </c>
      <c r="L68" s="133"/>
      <c r="M68" s="99" t="s">
        <v>41</v>
      </c>
      <c r="N68" s="133"/>
      <c r="O68" s="100" t="s">
        <v>49</v>
      </c>
      <c r="P68" s="136"/>
      <c r="Q68" s="100" t="s">
        <v>362</v>
      </c>
      <c r="R68" s="136"/>
      <c r="S68" s="100" t="s">
        <v>149</v>
      </c>
      <c r="T68" s="136"/>
      <c r="U68" s="101" t="s">
        <v>203</v>
      </c>
      <c r="V68" s="139"/>
      <c r="W68" s="102" t="s">
        <v>385</v>
      </c>
      <c r="X68" s="139"/>
      <c r="Y68" s="102" t="s">
        <v>223</v>
      </c>
      <c r="Z68" s="139"/>
      <c r="AA68" s="103" t="s">
        <v>359</v>
      </c>
      <c r="AB68" s="142"/>
      <c r="AC68" s="103" t="s">
        <v>220</v>
      </c>
      <c r="AD68" s="142"/>
      <c r="AE68" s="104" t="s">
        <v>355</v>
      </c>
      <c r="AF68" s="145"/>
      <c r="AG68" s="104" t="s">
        <v>346</v>
      </c>
      <c r="AH68" s="145"/>
    </row>
    <row r="69" spans="1:34" x14ac:dyDescent="0.45">
      <c r="A69" s="95">
        <v>68</v>
      </c>
      <c r="B69" s="96"/>
      <c r="C69" s="106" t="s">
        <v>259</v>
      </c>
      <c r="D69" s="107">
        <f t="shared" si="1"/>
        <v>0</v>
      </c>
      <c r="E69" s="97" t="s">
        <v>164</v>
      </c>
      <c r="F69" s="130"/>
      <c r="G69" s="98" t="s">
        <v>45</v>
      </c>
      <c r="H69" s="130"/>
      <c r="I69" s="99" t="s">
        <v>58</v>
      </c>
      <c r="J69" s="133"/>
      <c r="K69" s="99" t="s">
        <v>40</v>
      </c>
      <c r="L69" s="133"/>
      <c r="M69" s="99" t="s">
        <v>65</v>
      </c>
      <c r="N69" s="133"/>
      <c r="O69" s="100" t="s">
        <v>209</v>
      </c>
      <c r="P69" s="136"/>
      <c r="Q69" s="100" t="s">
        <v>101</v>
      </c>
      <c r="R69" s="136"/>
      <c r="S69" s="100" t="s">
        <v>149</v>
      </c>
      <c r="T69" s="136"/>
      <c r="U69" s="101" t="s">
        <v>385</v>
      </c>
      <c r="V69" s="139"/>
      <c r="W69" s="102" t="s">
        <v>223</v>
      </c>
      <c r="X69" s="139"/>
      <c r="Y69" s="102" t="s">
        <v>348</v>
      </c>
      <c r="Z69" s="139"/>
      <c r="AA69" s="103" t="s">
        <v>214</v>
      </c>
      <c r="AB69" s="142"/>
      <c r="AC69" s="103" t="s">
        <v>220</v>
      </c>
      <c r="AD69" s="142"/>
      <c r="AE69" s="104" t="s">
        <v>355</v>
      </c>
      <c r="AF69" s="145"/>
      <c r="AG69" s="104" t="s">
        <v>346</v>
      </c>
      <c r="AH69" s="145"/>
    </row>
    <row r="70" spans="1:34" x14ac:dyDescent="0.45">
      <c r="A70" s="95">
        <v>69</v>
      </c>
      <c r="B70" s="96"/>
      <c r="C70" s="106" t="s">
        <v>9</v>
      </c>
      <c r="D70" s="107">
        <f t="shared" si="1"/>
        <v>0</v>
      </c>
      <c r="E70" s="98" t="s">
        <v>36</v>
      </c>
      <c r="F70" s="130"/>
      <c r="G70" s="98" t="s">
        <v>35</v>
      </c>
      <c r="H70" s="130"/>
      <c r="I70" s="99" t="s">
        <v>41</v>
      </c>
      <c r="J70" s="133"/>
      <c r="K70" s="99" t="s">
        <v>34</v>
      </c>
      <c r="L70" s="133"/>
      <c r="M70" s="99" t="s">
        <v>202</v>
      </c>
      <c r="N70" s="133"/>
      <c r="O70" s="100" t="s">
        <v>37</v>
      </c>
      <c r="P70" s="136"/>
      <c r="Q70" s="100" t="s">
        <v>49</v>
      </c>
      <c r="R70" s="136"/>
      <c r="S70" s="100" t="s">
        <v>342</v>
      </c>
      <c r="T70" s="136"/>
      <c r="U70" s="101" t="s">
        <v>351</v>
      </c>
      <c r="V70" s="139"/>
      <c r="W70" s="102" t="s">
        <v>401</v>
      </c>
      <c r="X70" s="139"/>
      <c r="Y70" s="102" t="s">
        <v>348</v>
      </c>
      <c r="Z70" s="139"/>
      <c r="AA70" s="103" t="s">
        <v>344</v>
      </c>
      <c r="AB70" s="142"/>
      <c r="AC70" s="103" t="s">
        <v>220</v>
      </c>
      <c r="AD70" s="142"/>
      <c r="AE70" s="104" t="s">
        <v>345</v>
      </c>
      <c r="AF70" s="145"/>
      <c r="AG70" s="104" t="s">
        <v>346</v>
      </c>
      <c r="AH70" s="145"/>
    </row>
    <row r="71" spans="1:34" x14ac:dyDescent="0.45">
      <c r="A71" s="95">
        <v>70</v>
      </c>
      <c r="B71" s="96"/>
      <c r="C71" s="106" t="s">
        <v>157</v>
      </c>
      <c r="D71" s="107">
        <f t="shared" si="1"/>
        <v>0</v>
      </c>
      <c r="E71" s="97" t="s">
        <v>340</v>
      </c>
      <c r="F71" s="130"/>
      <c r="G71" s="98" t="s">
        <v>36</v>
      </c>
      <c r="H71" s="130"/>
      <c r="I71" s="99" t="s">
        <v>350</v>
      </c>
      <c r="J71" s="133"/>
      <c r="K71" s="99" t="s">
        <v>99</v>
      </c>
      <c r="L71" s="133"/>
      <c r="M71" s="99" t="s">
        <v>202</v>
      </c>
      <c r="N71" s="133"/>
      <c r="O71" s="100" t="s">
        <v>266</v>
      </c>
      <c r="P71" s="136"/>
      <c r="Q71" s="100" t="s">
        <v>342</v>
      </c>
      <c r="R71" s="136"/>
      <c r="S71" s="100" t="s">
        <v>209</v>
      </c>
      <c r="T71" s="136"/>
      <c r="U71" s="101" t="s">
        <v>234</v>
      </c>
      <c r="V71" s="139"/>
      <c r="W71" s="102" t="s">
        <v>363</v>
      </c>
      <c r="X71" s="139"/>
      <c r="Y71" s="102" t="s">
        <v>222</v>
      </c>
      <c r="Z71" s="139"/>
      <c r="AA71" s="103" t="s">
        <v>349</v>
      </c>
      <c r="AB71" s="142"/>
      <c r="AC71" s="103" t="s">
        <v>53</v>
      </c>
      <c r="AD71" s="142"/>
      <c r="AE71" s="104" t="s">
        <v>345</v>
      </c>
      <c r="AF71" s="145"/>
      <c r="AG71" s="104" t="s">
        <v>364</v>
      </c>
      <c r="AH71" s="145"/>
    </row>
    <row r="72" spans="1:34" x14ac:dyDescent="0.45">
      <c r="A72" s="95">
        <v>71</v>
      </c>
      <c r="B72" s="96"/>
      <c r="C72" s="106" t="s">
        <v>402</v>
      </c>
      <c r="D72" s="107">
        <f t="shared" si="1"/>
        <v>0</v>
      </c>
      <c r="E72" s="97" t="s">
        <v>43</v>
      </c>
      <c r="F72" s="130"/>
      <c r="G72" s="98" t="s">
        <v>36</v>
      </c>
      <c r="H72" s="130"/>
      <c r="I72" s="99" t="s">
        <v>39</v>
      </c>
      <c r="J72" s="133"/>
      <c r="K72" s="99" t="s">
        <v>41</v>
      </c>
      <c r="L72" s="133"/>
      <c r="M72" s="99" t="s">
        <v>202</v>
      </c>
      <c r="N72" s="133"/>
      <c r="O72" s="100" t="s">
        <v>37</v>
      </c>
      <c r="P72" s="136"/>
      <c r="Q72" s="100" t="s">
        <v>101</v>
      </c>
      <c r="R72" s="136"/>
      <c r="S72" s="100" t="s">
        <v>149</v>
      </c>
      <c r="T72" s="136"/>
      <c r="U72" s="101" t="s">
        <v>203</v>
      </c>
      <c r="V72" s="139"/>
      <c r="W72" s="102" t="s">
        <v>168</v>
      </c>
      <c r="X72" s="139"/>
      <c r="Y72" s="102" t="s">
        <v>222</v>
      </c>
      <c r="Z72" s="139"/>
      <c r="AA72" s="103" t="s">
        <v>220</v>
      </c>
      <c r="AB72" s="142"/>
      <c r="AC72" s="103" t="s">
        <v>53</v>
      </c>
      <c r="AD72" s="142"/>
      <c r="AE72" s="104" t="s">
        <v>345</v>
      </c>
      <c r="AF72" s="145"/>
      <c r="AG72" s="104" t="s">
        <v>346</v>
      </c>
      <c r="AH72" s="145"/>
    </row>
    <row r="73" spans="1:34" x14ac:dyDescent="0.45">
      <c r="A73" s="95">
        <v>72</v>
      </c>
      <c r="B73" s="96"/>
      <c r="C73" s="106" t="s">
        <v>19</v>
      </c>
      <c r="D73" s="107">
        <f t="shared" si="1"/>
        <v>0</v>
      </c>
      <c r="E73" s="97" t="s">
        <v>30</v>
      </c>
      <c r="F73" s="130"/>
      <c r="G73" s="98" t="s">
        <v>340</v>
      </c>
      <c r="H73" s="130"/>
      <c r="I73" s="99" t="s">
        <v>58</v>
      </c>
      <c r="J73" s="133"/>
      <c r="K73" s="99" t="s">
        <v>34</v>
      </c>
      <c r="L73" s="133"/>
      <c r="M73" s="99" t="s">
        <v>202</v>
      </c>
      <c r="N73" s="133"/>
      <c r="O73" s="100" t="s">
        <v>130</v>
      </c>
      <c r="P73" s="136"/>
      <c r="Q73" s="100" t="s">
        <v>342</v>
      </c>
      <c r="R73" s="136"/>
      <c r="S73" s="100" t="s">
        <v>209</v>
      </c>
      <c r="T73" s="136"/>
      <c r="U73" s="101" t="s">
        <v>210</v>
      </c>
      <c r="V73" s="139"/>
      <c r="W73" s="102" t="s">
        <v>222</v>
      </c>
      <c r="X73" s="139"/>
      <c r="Y73" s="102" t="s">
        <v>348</v>
      </c>
      <c r="Z73" s="139"/>
      <c r="AA73" s="103" t="s">
        <v>220</v>
      </c>
      <c r="AB73" s="142"/>
      <c r="AC73" s="103" t="s">
        <v>53</v>
      </c>
      <c r="AD73" s="142"/>
      <c r="AE73" s="104" t="s">
        <v>345</v>
      </c>
      <c r="AF73" s="145"/>
      <c r="AG73" s="104" t="s">
        <v>368</v>
      </c>
      <c r="AH73" s="145"/>
    </row>
    <row r="74" spans="1:34" x14ac:dyDescent="0.45">
      <c r="A74" s="95">
        <v>73</v>
      </c>
      <c r="B74" s="96"/>
      <c r="C74" s="106" t="s">
        <v>403</v>
      </c>
      <c r="D74" s="107">
        <f t="shared" si="1"/>
        <v>0</v>
      </c>
      <c r="E74" s="97" t="s">
        <v>45</v>
      </c>
      <c r="F74" s="130"/>
      <c r="G74" s="98" t="s">
        <v>36</v>
      </c>
      <c r="H74" s="130"/>
      <c r="I74" s="99" t="s">
        <v>201</v>
      </c>
      <c r="J74" s="133"/>
      <c r="K74" s="99" t="s">
        <v>99</v>
      </c>
      <c r="L74" s="133"/>
      <c r="M74" s="99" t="s">
        <v>202</v>
      </c>
      <c r="N74" s="133"/>
      <c r="O74" s="100" t="s">
        <v>376</v>
      </c>
      <c r="P74" s="136"/>
      <c r="Q74" s="100" t="s">
        <v>209</v>
      </c>
      <c r="R74" s="136"/>
      <c r="S74" s="100" t="s">
        <v>97</v>
      </c>
      <c r="T74" s="136"/>
      <c r="U74" s="101" t="s">
        <v>343</v>
      </c>
      <c r="V74" s="139"/>
      <c r="W74" s="102" t="s">
        <v>222</v>
      </c>
      <c r="X74" s="139"/>
      <c r="Y74" s="102" t="s">
        <v>354</v>
      </c>
      <c r="Z74" s="139"/>
      <c r="AA74" s="103" t="s">
        <v>344</v>
      </c>
      <c r="AB74" s="142"/>
      <c r="AC74" s="103" t="s">
        <v>220</v>
      </c>
      <c r="AD74" s="142"/>
      <c r="AE74" s="104" t="s">
        <v>364</v>
      </c>
      <c r="AF74" s="145"/>
      <c r="AG74" s="104" t="s">
        <v>346</v>
      </c>
      <c r="AH74" s="145"/>
    </row>
    <row r="75" spans="1:34" x14ac:dyDescent="0.45">
      <c r="A75" s="95">
        <v>74</v>
      </c>
      <c r="B75" s="96"/>
      <c r="C75" s="106" t="s">
        <v>404</v>
      </c>
      <c r="D75" s="107">
        <f t="shared" si="1"/>
        <v>0</v>
      </c>
      <c r="E75" s="97" t="s">
        <v>32</v>
      </c>
      <c r="F75" s="130"/>
      <c r="G75" s="98" t="s">
        <v>340</v>
      </c>
      <c r="H75" s="130"/>
      <c r="I75" s="99" t="s">
        <v>58</v>
      </c>
      <c r="J75" s="133"/>
      <c r="K75" s="99" t="s">
        <v>99</v>
      </c>
      <c r="L75" s="133"/>
      <c r="M75" s="99" t="s">
        <v>34</v>
      </c>
      <c r="N75" s="133"/>
      <c r="O75" s="100" t="s">
        <v>37</v>
      </c>
      <c r="P75" s="136"/>
      <c r="Q75" s="100" t="s">
        <v>342</v>
      </c>
      <c r="R75" s="136"/>
      <c r="S75" s="100" t="s">
        <v>209</v>
      </c>
      <c r="T75" s="136"/>
      <c r="U75" s="101" t="s">
        <v>343</v>
      </c>
      <c r="V75" s="139"/>
      <c r="W75" s="102" t="s">
        <v>222</v>
      </c>
      <c r="X75" s="139"/>
      <c r="Y75" s="102" t="s">
        <v>354</v>
      </c>
      <c r="Z75" s="139"/>
      <c r="AA75" s="103" t="s">
        <v>344</v>
      </c>
      <c r="AB75" s="142"/>
      <c r="AC75" s="103" t="s">
        <v>380</v>
      </c>
      <c r="AD75" s="142"/>
      <c r="AE75" s="104" t="s">
        <v>355</v>
      </c>
      <c r="AF75" s="145"/>
      <c r="AG75" s="104" t="s">
        <v>346</v>
      </c>
      <c r="AH75" s="145"/>
    </row>
    <row r="76" spans="1:34" x14ac:dyDescent="0.45">
      <c r="A76" s="95">
        <v>75</v>
      </c>
      <c r="B76" s="96"/>
      <c r="C76" s="106" t="s">
        <v>405</v>
      </c>
      <c r="D76" s="107">
        <f t="shared" si="1"/>
        <v>0</v>
      </c>
      <c r="E76" s="97" t="s">
        <v>30</v>
      </c>
      <c r="F76" s="130"/>
      <c r="G76" s="98" t="s">
        <v>36</v>
      </c>
      <c r="H76" s="130"/>
      <c r="I76" s="99" t="s">
        <v>100</v>
      </c>
      <c r="J76" s="133"/>
      <c r="K76" s="99" t="s">
        <v>52</v>
      </c>
      <c r="L76" s="133"/>
      <c r="M76" s="99" t="s">
        <v>378</v>
      </c>
      <c r="N76" s="133"/>
      <c r="O76" s="100" t="s">
        <v>130</v>
      </c>
      <c r="P76" s="136"/>
      <c r="Q76" s="100" t="s">
        <v>376</v>
      </c>
      <c r="R76" s="136"/>
      <c r="S76" s="100" t="s">
        <v>149</v>
      </c>
      <c r="T76" s="136"/>
      <c r="U76" s="101" t="s">
        <v>203</v>
      </c>
      <c r="V76" s="139"/>
      <c r="W76" s="102" t="s">
        <v>343</v>
      </c>
      <c r="X76" s="139"/>
      <c r="Y76" s="102" t="s">
        <v>223</v>
      </c>
      <c r="Z76" s="139"/>
      <c r="AA76" s="103" t="s">
        <v>344</v>
      </c>
      <c r="AB76" s="142"/>
      <c r="AC76" s="103" t="s">
        <v>220</v>
      </c>
      <c r="AD76" s="142"/>
      <c r="AE76" s="104" t="s">
        <v>355</v>
      </c>
      <c r="AF76" s="145"/>
      <c r="AG76" s="104" t="s">
        <v>368</v>
      </c>
      <c r="AH76" s="145"/>
    </row>
    <row r="77" spans="1:34" x14ac:dyDescent="0.45">
      <c r="A77" s="95">
        <v>76</v>
      </c>
      <c r="B77" s="96"/>
      <c r="C77" s="106" t="s">
        <v>406</v>
      </c>
      <c r="D77" s="107">
        <f t="shared" si="1"/>
        <v>0</v>
      </c>
      <c r="E77" s="97" t="s">
        <v>340</v>
      </c>
      <c r="F77" s="130"/>
      <c r="G77" s="98" t="s">
        <v>43</v>
      </c>
      <c r="H77" s="130"/>
      <c r="I77" s="99" t="s">
        <v>39</v>
      </c>
      <c r="J77" s="133"/>
      <c r="K77" s="99" t="s">
        <v>41</v>
      </c>
      <c r="L77" s="133"/>
      <c r="M77" s="99" t="s">
        <v>202</v>
      </c>
      <c r="N77" s="133"/>
      <c r="O77" s="100" t="s">
        <v>37</v>
      </c>
      <c r="P77" s="136"/>
      <c r="Q77" s="100" t="s">
        <v>266</v>
      </c>
      <c r="R77" s="136"/>
      <c r="S77" s="100" t="s">
        <v>209</v>
      </c>
      <c r="T77" s="136"/>
      <c r="U77" s="101" t="s">
        <v>343</v>
      </c>
      <c r="V77" s="139"/>
      <c r="W77" s="102" t="s">
        <v>222</v>
      </c>
      <c r="X77" s="139"/>
      <c r="Y77" s="102" t="s">
        <v>223</v>
      </c>
      <c r="Z77" s="139"/>
      <c r="AA77" s="103" t="s">
        <v>344</v>
      </c>
      <c r="AB77" s="142"/>
      <c r="AC77" s="103" t="s">
        <v>220</v>
      </c>
      <c r="AD77" s="142"/>
      <c r="AE77" s="104" t="s">
        <v>345</v>
      </c>
      <c r="AF77" s="145"/>
      <c r="AG77" s="104" t="s">
        <v>346</v>
      </c>
      <c r="AH77" s="145"/>
    </row>
    <row r="78" spans="1:34" x14ac:dyDescent="0.45">
      <c r="A78" s="95">
        <v>77</v>
      </c>
      <c r="B78" s="96"/>
      <c r="C78" s="106" t="s">
        <v>407</v>
      </c>
      <c r="D78" s="107">
        <f t="shared" si="1"/>
        <v>0</v>
      </c>
      <c r="E78" s="97" t="s">
        <v>43</v>
      </c>
      <c r="F78" s="130"/>
      <c r="G78" s="98" t="s">
        <v>36</v>
      </c>
      <c r="H78" s="130"/>
      <c r="I78" s="99" t="s">
        <v>201</v>
      </c>
      <c r="J78" s="133"/>
      <c r="K78" s="99" t="s">
        <v>41</v>
      </c>
      <c r="L78" s="133"/>
      <c r="M78" s="99" t="s">
        <v>34</v>
      </c>
      <c r="N78" s="133"/>
      <c r="O78" s="100" t="s">
        <v>37</v>
      </c>
      <c r="P78" s="136"/>
      <c r="Q78" s="100" t="s">
        <v>342</v>
      </c>
      <c r="R78" s="136"/>
      <c r="S78" s="100" t="s">
        <v>101</v>
      </c>
      <c r="T78" s="136"/>
      <c r="U78" s="101" t="s">
        <v>343</v>
      </c>
      <c r="V78" s="139"/>
      <c r="W78" s="102" t="s">
        <v>222</v>
      </c>
      <c r="X78" s="139"/>
      <c r="Y78" s="102" t="s">
        <v>348</v>
      </c>
      <c r="Z78" s="139"/>
      <c r="AA78" s="103" t="s">
        <v>220</v>
      </c>
      <c r="AB78" s="142"/>
      <c r="AC78" s="103" t="s">
        <v>349</v>
      </c>
      <c r="AD78" s="142"/>
      <c r="AE78" s="104" t="s">
        <v>345</v>
      </c>
      <c r="AF78" s="145"/>
      <c r="AG78" s="104" t="s">
        <v>364</v>
      </c>
      <c r="AH78" s="145"/>
    </row>
    <row r="79" spans="1:34" x14ac:dyDescent="0.45">
      <c r="A79" s="95">
        <v>78</v>
      </c>
      <c r="B79" s="96"/>
      <c r="C79" s="106" t="s">
        <v>408</v>
      </c>
      <c r="D79" s="107">
        <f t="shared" si="1"/>
        <v>0</v>
      </c>
      <c r="E79" s="97" t="s">
        <v>32</v>
      </c>
      <c r="F79" s="130"/>
      <c r="G79" s="98" t="s">
        <v>36</v>
      </c>
      <c r="H79" s="130"/>
      <c r="I79" s="99" t="s">
        <v>99</v>
      </c>
      <c r="J79" s="133"/>
      <c r="K79" s="99" t="s">
        <v>34</v>
      </c>
      <c r="L79" s="133"/>
      <c r="M79" s="99" t="s">
        <v>202</v>
      </c>
      <c r="N79" s="133"/>
      <c r="O79" s="100" t="s">
        <v>37</v>
      </c>
      <c r="P79" s="136"/>
      <c r="Q79" s="100" t="s">
        <v>130</v>
      </c>
      <c r="R79" s="136"/>
      <c r="S79" s="100" t="s">
        <v>342</v>
      </c>
      <c r="T79" s="136"/>
      <c r="U79" s="101" t="s">
        <v>222</v>
      </c>
      <c r="V79" s="139"/>
      <c r="W79" s="102" t="s">
        <v>348</v>
      </c>
      <c r="X79" s="139"/>
      <c r="Y79" s="102" t="s">
        <v>354</v>
      </c>
      <c r="Z79" s="139"/>
      <c r="AA79" s="103" t="s">
        <v>359</v>
      </c>
      <c r="AB79" s="142"/>
      <c r="AC79" s="103" t="s">
        <v>53</v>
      </c>
      <c r="AD79" s="142"/>
      <c r="AE79" s="104" t="s">
        <v>345</v>
      </c>
      <c r="AF79" s="145"/>
      <c r="AG79" s="104" t="s">
        <v>346</v>
      </c>
      <c r="AH79" s="145"/>
    </row>
    <row r="80" spans="1:34" x14ac:dyDescent="0.45">
      <c r="A80" s="95">
        <v>79</v>
      </c>
      <c r="B80" s="96"/>
      <c r="C80" s="106" t="s">
        <v>76</v>
      </c>
      <c r="D80" s="107">
        <f t="shared" si="1"/>
        <v>0</v>
      </c>
      <c r="E80" s="97" t="s">
        <v>43</v>
      </c>
      <c r="F80" s="130"/>
      <c r="G80" s="98" t="s">
        <v>36</v>
      </c>
      <c r="H80" s="130"/>
      <c r="I80" s="99" t="s">
        <v>29</v>
      </c>
      <c r="J80" s="133"/>
      <c r="K80" s="99" t="s">
        <v>39</v>
      </c>
      <c r="L80" s="133"/>
      <c r="M80" s="99" t="s">
        <v>33</v>
      </c>
      <c r="N80" s="133"/>
      <c r="O80" s="100" t="s">
        <v>125</v>
      </c>
      <c r="P80" s="136"/>
      <c r="Q80" s="100" t="s">
        <v>59</v>
      </c>
      <c r="R80" s="136"/>
      <c r="S80" s="100" t="s">
        <v>97</v>
      </c>
      <c r="T80" s="136"/>
      <c r="U80" s="101" t="s">
        <v>203</v>
      </c>
      <c r="V80" s="139"/>
      <c r="W80" s="102" t="s">
        <v>401</v>
      </c>
      <c r="X80" s="139"/>
      <c r="Y80" s="102" t="s">
        <v>234</v>
      </c>
      <c r="Z80" s="139"/>
      <c r="AA80" s="103" t="s">
        <v>55</v>
      </c>
      <c r="AB80" s="142"/>
      <c r="AC80" s="103" t="s">
        <v>53</v>
      </c>
      <c r="AD80" s="142"/>
      <c r="AE80" s="104" t="s">
        <v>345</v>
      </c>
      <c r="AF80" s="145"/>
      <c r="AG80" s="104" t="s">
        <v>368</v>
      </c>
      <c r="AH80" s="145"/>
    </row>
    <row r="81" spans="1:34" x14ac:dyDescent="0.45">
      <c r="A81" s="95">
        <v>80</v>
      </c>
      <c r="B81" s="96"/>
      <c r="C81" s="106" t="s">
        <v>14</v>
      </c>
      <c r="D81" s="107">
        <f t="shared" si="1"/>
        <v>0</v>
      </c>
      <c r="E81" s="97" t="s">
        <v>30</v>
      </c>
      <c r="F81" s="130"/>
      <c r="G81" s="98" t="s">
        <v>340</v>
      </c>
      <c r="H81" s="130"/>
      <c r="I81" s="99" t="s">
        <v>201</v>
      </c>
      <c r="J81" s="133"/>
      <c r="K81" s="99" t="s">
        <v>350</v>
      </c>
      <c r="L81" s="133"/>
      <c r="M81" s="99" t="s">
        <v>65</v>
      </c>
      <c r="N81" s="133"/>
      <c r="O81" s="100" t="s">
        <v>37</v>
      </c>
      <c r="P81" s="136"/>
      <c r="Q81" s="100" t="s">
        <v>209</v>
      </c>
      <c r="R81" s="136"/>
      <c r="S81" s="100" t="s">
        <v>101</v>
      </c>
      <c r="T81" s="136"/>
      <c r="U81" s="101" t="s">
        <v>203</v>
      </c>
      <c r="V81" s="139"/>
      <c r="W81" s="102" t="s">
        <v>373</v>
      </c>
      <c r="X81" s="139"/>
      <c r="Y81" s="102" t="s">
        <v>168</v>
      </c>
      <c r="Z81" s="139"/>
      <c r="AA81" s="103" t="s">
        <v>220</v>
      </c>
      <c r="AB81" s="142"/>
      <c r="AC81" s="103" t="s">
        <v>380</v>
      </c>
      <c r="AD81" s="142"/>
      <c r="AE81" s="104" t="s">
        <v>345</v>
      </c>
      <c r="AF81" s="145"/>
      <c r="AG81" s="104" t="s">
        <v>360</v>
      </c>
      <c r="AH81" s="145"/>
    </row>
    <row r="82" spans="1:34" x14ac:dyDescent="0.45">
      <c r="A82" s="95">
        <v>81</v>
      </c>
      <c r="B82" s="96"/>
      <c r="C82" s="106" t="s">
        <v>409</v>
      </c>
      <c r="D82" s="107">
        <f t="shared" si="1"/>
        <v>0</v>
      </c>
      <c r="E82" s="97" t="s">
        <v>340</v>
      </c>
      <c r="F82" s="130"/>
      <c r="G82" s="98" t="s">
        <v>35</v>
      </c>
      <c r="H82" s="130"/>
      <c r="I82" s="99" t="s">
        <v>58</v>
      </c>
      <c r="J82" s="133"/>
      <c r="K82" s="99" t="s">
        <v>123</v>
      </c>
      <c r="L82" s="133"/>
      <c r="M82" s="99" t="s">
        <v>41</v>
      </c>
      <c r="N82" s="133"/>
      <c r="O82" s="100" t="s">
        <v>37</v>
      </c>
      <c r="P82" s="136"/>
      <c r="Q82" s="100" t="s">
        <v>130</v>
      </c>
      <c r="R82" s="136"/>
      <c r="S82" s="100" t="s">
        <v>149</v>
      </c>
      <c r="T82" s="136"/>
      <c r="U82" s="101" t="s">
        <v>234</v>
      </c>
      <c r="V82" s="139"/>
      <c r="W82" s="102" t="s">
        <v>38</v>
      </c>
      <c r="X82" s="139"/>
      <c r="Y82" s="102" t="s">
        <v>385</v>
      </c>
      <c r="Z82" s="139"/>
      <c r="AA82" s="103" t="s">
        <v>220</v>
      </c>
      <c r="AB82" s="142"/>
      <c r="AC82" s="103" t="s">
        <v>53</v>
      </c>
      <c r="AD82" s="142"/>
      <c r="AE82" s="104" t="s">
        <v>355</v>
      </c>
      <c r="AF82" s="145"/>
      <c r="AG82" s="104" t="s">
        <v>368</v>
      </c>
      <c r="AH82" s="145"/>
    </row>
    <row r="83" spans="1:34" x14ac:dyDescent="0.45">
      <c r="A83" s="95">
        <v>82</v>
      </c>
      <c r="B83" s="96"/>
      <c r="C83" s="106" t="s">
        <v>152</v>
      </c>
      <c r="D83" s="107">
        <f t="shared" si="1"/>
        <v>0</v>
      </c>
      <c r="E83" s="97" t="s">
        <v>45</v>
      </c>
      <c r="F83" s="130"/>
      <c r="G83" s="98" t="s">
        <v>36</v>
      </c>
      <c r="H83" s="130"/>
      <c r="I83" s="99" t="s">
        <v>39</v>
      </c>
      <c r="J83" s="133"/>
      <c r="K83" s="99" t="s">
        <v>41</v>
      </c>
      <c r="L83" s="133"/>
      <c r="M83" s="99" t="s">
        <v>202</v>
      </c>
      <c r="N83" s="133"/>
      <c r="O83" s="100" t="s">
        <v>37</v>
      </c>
      <c r="P83" s="136"/>
      <c r="Q83" s="100" t="s">
        <v>376</v>
      </c>
      <c r="R83" s="136"/>
      <c r="S83" s="100" t="s">
        <v>101</v>
      </c>
      <c r="T83" s="136"/>
      <c r="U83" s="101" t="s">
        <v>203</v>
      </c>
      <c r="V83" s="139"/>
      <c r="W83" s="102" t="s">
        <v>222</v>
      </c>
      <c r="X83" s="139"/>
      <c r="Y83" s="102" t="s">
        <v>366</v>
      </c>
      <c r="Z83" s="139"/>
      <c r="AA83" s="103" t="s">
        <v>359</v>
      </c>
      <c r="AB83" s="142"/>
      <c r="AC83" s="103" t="s">
        <v>220</v>
      </c>
      <c r="AD83" s="142"/>
      <c r="AE83" s="104" t="s">
        <v>345</v>
      </c>
      <c r="AF83" s="145"/>
      <c r="AG83" s="104" t="s">
        <v>346</v>
      </c>
      <c r="AH83" s="145"/>
    </row>
    <row r="84" spans="1:34" x14ac:dyDescent="0.45">
      <c r="A84" s="95">
        <v>83</v>
      </c>
      <c r="B84" s="96"/>
      <c r="C84" s="106" t="s">
        <v>153</v>
      </c>
      <c r="D84" s="107">
        <f t="shared" si="1"/>
        <v>0</v>
      </c>
      <c r="E84" s="97" t="s">
        <v>340</v>
      </c>
      <c r="F84" s="130"/>
      <c r="G84" s="98" t="s">
        <v>36</v>
      </c>
      <c r="H84" s="130"/>
      <c r="I84" s="99" t="s">
        <v>201</v>
      </c>
      <c r="J84" s="133"/>
      <c r="K84" s="99" t="s">
        <v>202</v>
      </c>
      <c r="L84" s="133"/>
      <c r="M84" s="99" t="s">
        <v>100</v>
      </c>
      <c r="N84" s="133"/>
      <c r="O84" s="100" t="s">
        <v>341</v>
      </c>
      <c r="P84" s="136"/>
      <c r="Q84" s="100" t="s">
        <v>376</v>
      </c>
      <c r="R84" s="136"/>
      <c r="S84" s="100" t="s">
        <v>101</v>
      </c>
      <c r="T84" s="136"/>
      <c r="U84" s="101" t="s">
        <v>203</v>
      </c>
      <c r="V84" s="139"/>
      <c r="W84" s="102" t="s">
        <v>222</v>
      </c>
      <c r="X84" s="139"/>
      <c r="Y84" s="102" t="s">
        <v>366</v>
      </c>
      <c r="Z84" s="139"/>
      <c r="AA84" s="103" t="s">
        <v>359</v>
      </c>
      <c r="AB84" s="142"/>
      <c r="AC84" s="103" t="s">
        <v>220</v>
      </c>
      <c r="AD84" s="142"/>
      <c r="AE84" s="104" t="s">
        <v>345</v>
      </c>
      <c r="AF84" s="145"/>
      <c r="AG84" s="104" t="s">
        <v>346</v>
      </c>
      <c r="AH84" s="145"/>
    </row>
    <row r="85" spans="1:34" x14ac:dyDescent="0.45">
      <c r="A85" s="95">
        <v>84</v>
      </c>
      <c r="B85" s="96"/>
      <c r="C85" s="106" t="s">
        <v>410</v>
      </c>
      <c r="D85" s="107">
        <f t="shared" si="1"/>
        <v>0</v>
      </c>
      <c r="E85" s="97" t="s">
        <v>32</v>
      </c>
      <c r="F85" s="130"/>
      <c r="G85" s="98" t="s">
        <v>36</v>
      </c>
      <c r="H85" s="130"/>
      <c r="I85" s="99" t="s">
        <v>41</v>
      </c>
      <c r="J85" s="133"/>
      <c r="K85" s="99" t="s">
        <v>34</v>
      </c>
      <c r="L85" s="133"/>
      <c r="M85" s="99" t="s">
        <v>202</v>
      </c>
      <c r="N85" s="133"/>
      <c r="O85" s="100" t="s">
        <v>37</v>
      </c>
      <c r="P85" s="136"/>
      <c r="Q85" s="100" t="s">
        <v>342</v>
      </c>
      <c r="R85" s="136"/>
      <c r="S85" s="100" t="s">
        <v>209</v>
      </c>
      <c r="T85" s="136"/>
      <c r="U85" s="101" t="s">
        <v>373</v>
      </c>
      <c r="V85" s="139"/>
      <c r="W85" s="102" t="s">
        <v>210</v>
      </c>
      <c r="X85" s="139"/>
      <c r="Y85" s="102" t="s">
        <v>222</v>
      </c>
      <c r="Z85" s="139"/>
      <c r="AA85" s="103" t="s">
        <v>344</v>
      </c>
      <c r="AB85" s="142"/>
      <c r="AC85" s="103" t="s">
        <v>220</v>
      </c>
      <c r="AD85" s="142"/>
      <c r="AE85" s="104" t="s">
        <v>368</v>
      </c>
      <c r="AF85" s="145"/>
      <c r="AG85" s="104" t="s">
        <v>346</v>
      </c>
      <c r="AH85" s="145"/>
    </row>
    <row r="86" spans="1:34" x14ac:dyDescent="0.45">
      <c r="A86" s="95">
        <v>85</v>
      </c>
      <c r="B86" s="96"/>
      <c r="C86" s="106" t="s">
        <v>244</v>
      </c>
      <c r="D86" s="107">
        <f t="shared" si="1"/>
        <v>0</v>
      </c>
      <c r="E86" s="97" t="s">
        <v>166</v>
      </c>
      <c r="F86" s="130"/>
      <c r="G86" s="98" t="s">
        <v>43</v>
      </c>
      <c r="H86" s="130"/>
      <c r="I86" s="99" t="s">
        <v>350</v>
      </c>
      <c r="J86" s="133"/>
      <c r="K86" s="99" t="s">
        <v>41</v>
      </c>
      <c r="L86" s="133"/>
      <c r="M86" s="99" t="s">
        <v>33</v>
      </c>
      <c r="N86" s="133"/>
      <c r="O86" s="100" t="s">
        <v>266</v>
      </c>
      <c r="P86" s="136"/>
      <c r="Q86" s="100" t="s">
        <v>342</v>
      </c>
      <c r="R86" s="136"/>
      <c r="S86" s="100" t="s">
        <v>101</v>
      </c>
      <c r="T86" s="136"/>
      <c r="U86" s="101" t="s">
        <v>373</v>
      </c>
      <c r="V86" s="139"/>
      <c r="W86" s="102" t="s">
        <v>343</v>
      </c>
      <c r="X86" s="139"/>
      <c r="Y86" s="102" t="s">
        <v>222</v>
      </c>
      <c r="Z86" s="139"/>
      <c r="AA86" s="103" t="s">
        <v>344</v>
      </c>
      <c r="AB86" s="142"/>
      <c r="AC86" s="103" t="s">
        <v>220</v>
      </c>
      <c r="AD86" s="142"/>
      <c r="AE86" s="104" t="s">
        <v>355</v>
      </c>
      <c r="AF86" s="145"/>
      <c r="AG86" s="104" t="s">
        <v>346</v>
      </c>
      <c r="AH86" s="145"/>
    </row>
    <row r="87" spans="1:34" x14ac:dyDescent="0.45">
      <c r="A87" s="95">
        <v>86</v>
      </c>
      <c r="B87" s="96"/>
      <c r="C87" s="106" t="s">
        <v>411</v>
      </c>
      <c r="D87" s="107">
        <f t="shared" si="1"/>
        <v>0</v>
      </c>
      <c r="E87" s="97" t="s">
        <v>43</v>
      </c>
      <c r="F87" s="130"/>
      <c r="G87" s="98" t="s">
        <v>36</v>
      </c>
      <c r="H87" s="130"/>
      <c r="I87" s="99" t="s">
        <v>350</v>
      </c>
      <c r="J87" s="133"/>
      <c r="K87" s="99" t="s">
        <v>372</v>
      </c>
      <c r="L87" s="133"/>
      <c r="M87" s="99" t="s">
        <v>34</v>
      </c>
      <c r="N87" s="133"/>
      <c r="O87" s="100" t="s">
        <v>37</v>
      </c>
      <c r="P87" s="136"/>
      <c r="Q87" s="100" t="s">
        <v>342</v>
      </c>
      <c r="R87" s="136"/>
      <c r="S87" s="100" t="s">
        <v>149</v>
      </c>
      <c r="T87" s="136"/>
      <c r="U87" s="101" t="s">
        <v>168</v>
      </c>
      <c r="V87" s="139"/>
      <c r="W87" s="102" t="s">
        <v>222</v>
      </c>
      <c r="X87" s="139"/>
      <c r="Y87" s="102" t="s">
        <v>223</v>
      </c>
      <c r="Z87" s="139"/>
      <c r="AA87" s="103" t="s">
        <v>359</v>
      </c>
      <c r="AB87" s="142"/>
      <c r="AC87" s="103" t="s">
        <v>220</v>
      </c>
      <c r="AD87" s="142"/>
      <c r="AE87" s="104" t="s">
        <v>368</v>
      </c>
      <c r="AF87" s="145"/>
      <c r="AG87" s="104" t="s">
        <v>346</v>
      </c>
      <c r="AH87" s="145"/>
    </row>
    <row r="88" spans="1:34" x14ac:dyDescent="0.45">
      <c r="A88" s="95">
        <v>87</v>
      </c>
      <c r="B88" s="96"/>
      <c r="C88" s="106" t="s">
        <v>10</v>
      </c>
      <c r="D88" s="107">
        <f t="shared" si="1"/>
        <v>0</v>
      </c>
      <c r="E88" s="97" t="s">
        <v>32</v>
      </c>
      <c r="F88" s="130"/>
      <c r="G88" s="98" t="s">
        <v>43</v>
      </c>
      <c r="H88" s="130"/>
      <c r="I88" s="99" t="s">
        <v>58</v>
      </c>
      <c r="J88" s="133"/>
      <c r="K88" s="99" t="s">
        <v>39</v>
      </c>
      <c r="L88" s="133"/>
      <c r="M88" s="99" t="s">
        <v>99</v>
      </c>
      <c r="N88" s="133"/>
      <c r="O88" s="100" t="s">
        <v>49</v>
      </c>
      <c r="P88" s="136"/>
      <c r="Q88" s="100" t="s">
        <v>101</v>
      </c>
      <c r="R88" s="136"/>
      <c r="S88" s="100" t="s">
        <v>149</v>
      </c>
      <c r="T88" s="136"/>
      <c r="U88" s="101" t="s">
        <v>203</v>
      </c>
      <c r="V88" s="139"/>
      <c r="W88" s="102" t="s">
        <v>234</v>
      </c>
      <c r="X88" s="139"/>
      <c r="Y88" s="102" t="s">
        <v>222</v>
      </c>
      <c r="Z88" s="139"/>
      <c r="AA88" s="103" t="s">
        <v>349</v>
      </c>
      <c r="AB88" s="142"/>
      <c r="AC88" s="103" t="s">
        <v>53</v>
      </c>
      <c r="AD88" s="142"/>
      <c r="AE88" s="104" t="s">
        <v>368</v>
      </c>
      <c r="AF88" s="145"/>
      <c r="AG88" s="104" t="s">
        <v>346</v>
      </c>
      <c r="AH88" s="145"/>
    </row>
    <row r="89" spans="1:34" x14ac:dyDescent="0.45">
      <c r="A89" s="95">
        <v>88</v>
      </c>
      <c r="B89" s="96"/>
      <c r="C89" s="106" t="s">
        <v>412</v>
      </c>
      <c r="D89" s="107">
        <f t="shared" si="1"/>
        <v>0</v>
      </c>
      <c r="E89" s="97" t="s">
        <v>32</v>
      </c>
      <c r="F89" s="130"/>
      <c r="G89" s="98" t="s">
        <v>43</v>
      </c>
      <c r="H89" s="130"/>
      <c r="I89" s="99" t="s">
        <v>41</v>
      </c>
      <c r="J89" s="133"/>
      <c r="K89" s="99" t="s">
        <v>33</v>
      </c>
      <c r="L89" s="133"/>
      <c r="M89" s="99" t="s">
        <v>34</v>
      </c>
      <c r="N89" s="133"/>
      <c r="O89" s="100" t="s">
        <v>49</v>
      </c>
      <c r="P89" s="136"/>
      <c r="Q89" s="100" t="s">
        <v>125</v>
      </c>
      <c r="R89" s="136"/>
      <c r="S89" s="100" t="s">
        <v>101</v>
      </c>
      <c r="T89" s="136"/>
      <c r="U89" s="101" t="s">
        <v>234</v>
      </c>
      <c r="V89" s="139"/>
      <c r="W89" s="102" t="s">
        <v>222</v>
      </c>
      <c r="X89" s="139"/>
      <c r="Y89" s="102" t="s">
        <v>348</v>
      </c>
      <c r="Z89" s="139"/>
      <c r="AA89" s="103" t="s">
        <v>220</v>
      </c>
      <c r="AB89" s="142"/>
      <c r="AC89" s="103" t="s">
        <v>349</v>
      </c>
      <c r="AD89" s="142"/>
      <c r="AE89" s="104" t="s">
        <v>345</v>
      </c>
      <c r="AF89" s="145"/>
      <c r="AG89" s="104" t="s">
        <v>346</v>
      </c>
      <c r="AH89" s="145"/>
    </row>
    <row r="90" spans="1:34" x14ac:dyDescent="0.45">
      <c r="A90" s="95">
        <v>89</v>
      </c>
      <c r="B90" s="96"/>
      <c r="C90" s="106" t="s">
        <v>413</v>
      </c>
      <c r="D90" s="107">
        <f t="shared" si="1"/>
        <v>0</v>
      </c>
      <c r="E90" s="98" t="s">
        <v>43</v>
      </c>
      <c r="F90" s="130"/>
      <c r="G90" s="98" t="s">
        <v>35</v>
      </c>
      <c r="H90" s="130"/>
      <c r="I90" s="99" t="s">
        <v>39</v>
      </c>
      <c r="J90" s="133"/>
      <c r="K90" s="99" t="s">
        <v>41</v>
      </c>
      <c r="L90" s="133"/>
      <c r="M90" s="99" t="s">
        <v>65</v>
      </c>
      <c r="N90" s="133"/>
      <c r="O90" s="100" t="s">
        <v>59</v>
      </c>
      <c r="P90" s="136"/>
      <c r="Q90" s="100" t="s">
        <v>97</v>
      </c>
      <c r="R90" s="136"/>
      <c r="S90" s="100" t="s">
        <v>149</v>
      </c>
      <c r="T90" s="136"/>
      <c r="U90" s="101" t="s">
        <v>234</v>
      </c>
      <c r="V90" s="139"/>
      <c r="W90" s="102" t="s">
        <v>168</v>
      </c>
      <c r="X90" s="139"/>
      <c r="Y90" s="102" t="s">
        <v>222</v>
      </c>
      <c r="Z90" s="139"/>
      <c r="AA90" s="103" t="s">
        <v>50</v>
      </c>
      <c r="AB90" s="142"/>
      <c r="AC90" s="103" t="s">
        <v>67</v>
      </c>
      <c r="AD90" s="142"/>
      <c r="AE90" s="104" t="s">
        <v>355</v>
      </c>
      <c r="AF90" s="145"/>
      <c r="AG90" s="104" t="s">
        <v>346</v>
      </c>
      <c r="AH90" s="145"/>
    </row>
    <row r="91" spans="1:34" x14ac:dyDescent="0.45">
      <c r="A91" s="95">
        <v>90</v>
      </c>
      <c r="B91" s="96"/>
      <c r="C91" s="106" t="s">
        <v>181</v>
      </c>
      <c r="D91" s="107">
        <f t="shared" si="1"/>
        <v>0</v>
      </c>
      <c r="E91" s="97" t="s">
        <v>30</v>
      </c>
      <c r="F91" s="130"/>
      <c r="G91" s="98" t="s">
        <v>36</v>
      </c>
      <c r="H91" s="130"/>
      <c r="I91" s="99" t="s">
        <v>39</v>
      </c>
      <c r="J91" s="133"/>
      <c r="K91" s="99" t="s">
        <v>34</v>
      </c>
      <c r="L91" s="133"/>
      <c r="M91" s="99" t="s">
        <v>378</v>
      </c>
      <c r="N91" s="133"/>
      <c r="O91" s="100" t="s">
        <v>206</v>
      </c>
      <c r="P91" s="136"/>
      <c r="Q91" s="100" t="s">
        <v>362</v>
      </c>
      <c r="R91" s="136"/>
      <c r="S91" s="100" t="s">
        <v>209</v>
      </c>
      <c r="T91" s="136"/>
      <c r="U91" s="101" t="s">
        <v>363</v>
      </c>
      <c r="V91" s="139"/>
      <c r="W91" s="102" t="s">
        <v>210</v>
      </c>
      <c r="X91" s="139"/>
      <c r="Y91" s="102" t="s">
        <v>348</v>
      </c>
      <c r="Z91" s="139"/>
      <c r="AA91" s="103" t="s">
        <v>344</v>
      </c>
      <c r="AB91" s="142"/>
      <c r="AC91" s="103" t="s">
        <v>220</v>
      </c>
      <c r="AD91" s="142"/>
      <c r="AE91" s="104" t="s">
        <v>345</v>
      </c>
      <c r="AF91" s="145"/>
      <c r="AG91" s="104" t="s">
        <v>346</v>
      </c>
      <c r="AH91" s="145"/>
    </row>
    <row r="92" spans="1:34" x14ac:dyDescent="0.45">
      <c r="A92" s="95">
        <v>91</v>
      </c>
      <c r="B92" s="96"/>
      <c r="C92" s="106" t="s">
        <v>77</v>
      </c>
      <c r="D92" s="107">
        <f t="shared" si="1"/>
        <v>0</v>
      </c>
      <c r="E92" s="97" t="s">
        <v>30</v>
      </c>
      <c r="F92" s="130"/>
      <c r="G92" s="98" t="s">
        <v>32</v>
      </c>
      <c r="H92" s="130"/>
      <c r="I92" s="99" t="s">
        <v>350</v>
      </c>
      <c r="J92" s="133"/>
      <c r="K92" s="99" t="s">
        <v>39</v>
      </c>
      <c r="L92" s="133"/>
      <c r="M92" s="99" t="s">
        <v>34</v>
      </c>
      <c r="N92" s="133"/>
      <c r="O92" s="100" t="s">
        <v>341</v>
      </c>
      <c r="P92" s="136"/>
      <c r="Q92" s="100" t="s">
        <v>342</v>
      </c>
      <c r="R92" s="136"/>
      <c r="S92" s="100" t="s">
        <v>209</v>
      </c>
      <c r="T92" s="136"/>
      <c r="U92" s="101" t="s">
        <v>373</v>
      </c>
      <c r="V92" s="139"/>
      <c r="W92" s="102" t="s">
        <v>168</v>
      </c>
      <c r="X92" s="139"/>
      <c r="Y92" s="102" t="s">
        <v>222</v>
      </c>
      <c r="Z92" s="139"/>
      <c r="AA92" s="103" t="s">
        <v>359</v>
      </c>
      <c r="AB92" s="142"/>
      <c r="AC92" s="103" t="s">
        <v>53</v>
      </c>
      <c r="AD92" s="142"/>
      <c r="AE92" s="104" t="s">
        <v>345</v>
      </c>
      <c r="AF92" s="145"/>
      <c r="AG92" s="104" t="s">
        <v>364</v>
      </c>
      <c r="AH92" s="145"/>
    </row>
    <row r="93" spans="1:34" x14ac:dyDescent="0.45">
      <c r="A93" s="95">
        <v>92</v>
      </c>
      <c r="B93" s="96"/>
      <c r="C93" s="106" t="s">
        <v>414</v>
      </c>
      <c r="D93" s="107">
        <f t="shared" si="1"/>
        <v>0</v>
      </c>
      <c r="E93" s="97" t="s">
        <v>30</v>
      </c>
      <c r="F93" s="130"/>
      <c r="G93" s="98" t="s">
        <v>166</v>
      </c>
      <c r="H93" s="130"/>
      <c r="I93" s="99" t="s">
        <v>39</v>
      </c>
      <c r="J93" s="133"/>
      <c r="K93" s="99" t="s">
        <v>372</v>
      </c>
      <c r="L93" s="133"/>
      <c r="M93" s="99" t="s">
        <v>100</v>
      </c>
      <c r="N93" s="133"/>
      <c r="O93" s="100" t="s">
        <v>342</v>
      </c>
      <c r="P93" s="136"/>
      <c r="Q93" s="100" t="s">
        <v>101</v>
      </c>
      <c r="R93" s="136"/>
      <c r="S93" s="100" t="s">
        <v>149</v>
      </c>
      <c r="T93" s="136"/>
      <c r="U93" s="101" t="s">
        <v>203</v>
      </c>
      <c r="V93" s="139"/>
      <c r="W93" s="102" t="s">
        <v>234</v>
      </c>
      <c r="X93" s="139"/>
      <c r="Y93" s="102" t="s">
        <v>222</v>
      </c>
      <c r="Z93" s="139"/>
      <c r="AA93" s="103" t="s">
        <v>235</v>
      </c>
      <c r="AB93" s="142"/>
      <c r="AC93" s="103" t="s">
        <v>220</v>
      </c>
      <c r="AD93" s="142"/>
      <c r="AE93" s="104" t="s">
        <v>355</v>
      </c>
      <c r="AF93" s="145"/>
      <c r="AG93" s="104" t="s">
        <v>368</v>
      </c>
      <c r="AH93" s="145"/>
    </row>
    <row r="94" spans="1:34" x14ac:dyDescent="0.45">
      <c r="A94" s="95">
        <v>93</v>
      </c>
      <c r="B94" s="96"/>
      <c r="C94" s="106" t="s">
        <v>78</v>
      </c>
      <c r="D94" s="107">
        <f t="shared" si="1"/>
        <v>0</v>
      </c>
      <c r="E94" s="97" t="s">
        <v>30</v>
      </c>
      <c r="F94" s="130"/>
      <c r="G94" s="98" t="s">
        <v>43</v>
      </c>
      <c r="H94" s="130"/>
      <c r="I94" s="99" t="s">
        <v>201</v>
      </c>
      <c r="J94" s="133"/>
      <c r="K94" s="99" t="s">
        <v>350</v>
      </c>
      <c r="L94" s="133"/>
      <c r="M94" s="99" t="s">
        <v>41</v>
      </c>
      <c r="N94" s="133"/>
      <c r="O94" s="100" t="s">
        <v>206</v>
      </c>
      <c r="P94" s="136"/>
      <c r="Q94" s="100" t="s">
        <v>342</v>
      </c>
      <c r="R94" s="136"/>
      <c r="S94" s="100" t="s">
        <v>101</v>
      </c>
      <c r="T94" s="136"/>
      <c r="U94" s="101" t="s">
        <v>343</v>
      </c>
      <c r="V94" s="139"/>
      <c r="W94" s="102" t="s">
        <v>222</v>
      </c>
      <c r="X94" s="139"/>
      <c r="Y94" s="102" t="s">
        <v>354</v>
      </c>
      <c r="Z94" s="139"/>
      <c r="AA94" s="103" t="s">
        <v>214</v>
      </c>
      <c r="AB94" s="142"/>
      <c r="AC94" s="103" t="s">
        <v>359</v>
      </c>
      <c r="AD94" s="142"/>
      <c r="AE94" s="104" t="s">
        <v>345</v>
      </c>
      <c r="AF94" s="145"/>
      <c r="AG94" s="104" t="s">
        <v>346</v>
      </c>
      <c r="AH94" s="145"/>
    </row>
    <row r="95" spans="1:34" x14ac:dyDescent="0.45">
      <c r="A95" s="95">
        <v>94</v>
      </c>
      <c r="B95" s="96"/>
      <c r="C95" s="106" t="s">
        <v>264</v>
      </c>
      <c r="D95" s="107">
        <f t="shared" si="1"/>
        <v>0</v>
      </c>
      <c r="E95" s="97" t="s">
        <v>98</v>
      </c>
      <c r="F95" s="130"/>
      <c r="G95" s="98" t="s">
        <v>32</v>
      </c>
      <c r="H95" s="130"/>
      <c r="I95" s="99" t="s">
        <v>201</v>
      </c>
      <c r="J95" s="133"/>
      <c r="K95" s="99" t="s">
        <v>41</v>
      </c>
      <c r="L95" s="133"/>
      <c r="M95" s="99" t="s">
        <v>34</v>
      </c>
      <c r="N95" s="133"/>
      <c r="O95" s="100" t="s">
        <v>37</v>
      </c>
      <c r="P95" s="136"/>
      <c r="Q95" s="100" t="s">
        <v>49</v>
      </c>
      <c r="R95" s="136"/>
      <c r="S95" s="100" t="s">
        <v>342</v>
      </c>
      <c r="T95" s="136"/>
      <c r="U95" s="101" t="s">
        <v>203</v>
      </c>
      <c r="V95" s="139"/>
      <c r="W95" s="102" t="s">
        <v>222</v>
      </c>
      <c r="X95" s="139"/>
      <c r="Y95" s="102" t="s">
        <v>354</v>
      </c>
      <c r="Z95" s="139"/>
      <c r="AA95" s="103" t="s">
        <v>359</v>
      </c>
      <c r="AB95" s="142"/>
      <c r="AC95" s="103" t="s">
        <v>220</v>
      </c>
      <c r="AD95" s="142"/>
      <c r="AE95" s="104" t="s">
        <v>345</v>
      </c>
      <c r="AF95" s="145"/>
      <c r="AG95" s="104" t="s">
        <v>360</v>
      </c>
      <c r="AH95" s="145"/>
    </row>
    <row r="96" spans="1:34" x14ac:dyDescent="0.45">
      <c r="A96" s="95">
        <v>95</v>
      </c>
      <c r="B96" s="96"/>
      <c r="C96" s="106" t="s">
        <v>113</v>
      </c>
      <c r="D96" s="107">
        <f t="shared" si="1"/>
        <v>0</v>
      </c>
      <c r="E96" s="97" t="s">
        <v>340</v>
      </c>
      <c r="F96" s="130"/>
      <c r="G96" s="98" t="s">
        <v>45</v>
      </c>
      <c r="H96" s="130"/>
      <c r="I96" s="99" t="s">
        <v>41</v>
      </c>
      <c r="J96" s="133"/>
      <c r="K96" s="99" t="s">
        <v>202</v>
      </c>
      <c r="L96" s="133"/>
      <c r="M96" s="99" t="s">
        <v>65</v>
      </c>
      <c r="N96" s="133"/>
      <c r="O96" s="100" t="s">
        <v>37</v>
      </c>
      <c r="P96" s="136"/>
      <c r="Q96" s="100" t="s">
        <v>341</v>
      </c>
      <c r="R96" s="136"/>
      <c r="S96" s="100" t="s">
        <v>101</v>
      </c>
      <c r="T96" s="136"/>
      <c r="U96" s="101" t="s">
        <v>203</v>
      </c>
      <c r="V96" s="139"/>
      <c r="W96" s="102" t="s">
        <v>343</v>
      </c>
      <c r="X96" s="139"/>
      <c r="Y96" s="102" t="s">
        <v>222</v>
      </c>
      <c r="Z96" s="139"/>
      <c r="AA96" s="103" t="s">
        <v>359</v>
      </c>
      <c r="AB96" s="142"/>
      <c r="AC96" s="103" t="s">
        <v>220</v>
      </c>
      <c r="AD96" s="142"/>
      <c r="AE96" s="104" t="s">
        <v>345</v>
      </c>
      <c r="AF96" s="145"/>
      <c r="AG96" s="104" t="s">
        <v>364</v>
      </c>
      <c r="AH96" s="145"/>
    </row>
    <row r="97" spans="1:34" x14ac:dyDescent="0.45">
      <c r="A97" s="95">
        <v>96</v>
      </c>
      <c r="B97" s="96"/>
      <c r="C97" s="106" t="s">
        <v>237</v>
      </c>
      <c r="D97" s="107">
        <f t="shared" si="1"/>
        <v>0</v>
      </c>
      <c r="E97" s="97" t="s">
        <v>30</v>
      </c>
      <c r="F97" s="130"/>
      <c r="G97" s="98" t="s">
        <v>45</v>
      </c>
      <c r="H97" s="130"/>
      <c r="I97" s="99" t="s">
        <v>201</v>
      </c>
      <c r="J97" s="133"/>
      <c r="K97" s="99" t="s">
        <v>41</v>
      </c>
      <c r="L97" s="133"/>
      <c r="M97" s="99" t="s">
        <v>52</v>
      </c>
      <c r="N97" s="133"/>
      <c r="O97" s="100" t="s">
        <v>37</v>
      </c>
      <c r="P97" s="136"/>
      <c r="Q97" s="100" t="s">
        <v>341</v>
      </c>
      <c r="R97" s="136"/>
      <c r="S97" s="100" t="s">
        <v>101</v>
      </c>
      <c r="T97" s="136"/>
      <c r="U97" s="101" t="s">
        <v>168</v>
      </c>
      <c r="V97" s="139"/>
      <c r="W97" s="102" t="s">
        <v>222</v>
      </c>
      <c r="X97" s="139"/>
      <c r="Y97" s="102" t="s">
        <v>366</v>
      </c>
      <c r="Z97" s="139"/>
      <c r="AA97" s="103" t="s">
        <v>50</v>
      </c>
      <c r="AB97" s="142"/>
      <c r="AC97" s="103" t="s">
        <v>67</v>
      </c>
      <c r="AD97" s="142"/>
      <c r="AE97" s="104" t="s">
        <v>355</v>
      </c>
      <c r="AF97" s="145"/>
      <c r="AG97" s="104" t="s">
        <v>346</v>
      </c>
      <c r="AH97" s="145"/>
    </row>
    <row r="98" spans="1:34" x14ac:dyDescent="0.45">
      <c r="A98" s="95">
        <v>97</v>
      </c>
      <c r="B98" s="96"/>
      <c r="C98" s="106" t="s">
        <v>106</v>
      </c>
      <c r="D98" s="107">
        <f t="shared" si="1"/>
        <v>0</v>
      </c>
      <c r="E98" s="97" t="s">
        <v>30</v>
      </c>
      <c r="F98" s="130"/>
      <c r="G98" s="98" t="s">
        <v>43</v>
      </c>
      <c r="H98" s="130"/>
      <c r="I98" s="99" t="s">
        <v>39</v>
      </c>
      <c r="J98" s="133"/>
      <c r="K98" s="99" t="s">
        <v>202</v>
      </c>
      <c r="L98" s="133"/>
      <c r="M98" s="99" t="s">
        <v>378</v>
      </c>
      <c r="N98" s="133"/>
      <c r="O98" s="100" t="s">
        <v>49</v>
      </c>
      <c r="P98" s="136"/>
      <c r="Q98" s="100" t="s">
        <v>266</v>
      </c>
      <c r="R98" s="136"/>
      <c r="S98" s="100" t="s">
        <v>342</v>
      </c>
      <c r="T98" s="136"/>
      <c r="U98" s="101" t="s">
        <v>363</v>
      </c>
      <c r="V98" s="139"/>
      <c r="W98" s="102" t="s">
        <v>222</v>
      </c>
      <c r="X98" s="139"/>
      <c r="Y98" s="102" t="s">
        <v>223</v>
      </c>
      <c r="Z98" s="139"/>
      <c r="AA98" s="103" t="s">
        <v>344</v>
      </c>
      <c r="AB98" s="142"/>
      <c r="AC98" s="103" t="s">
        <v>220</v>
      </c>
      <c r="AD98" s="142"/>
      <c r="AE98" s="104" t="s">
        <v>345</v>
      </c>
      <c r="AF98" s="145"/>
      <c r="AG98" s="104" t="s">
        <v>346</v>
      </c>
      <c r="AH98" s="145"/>
    </row>
    <row r="99" spans="1:34" x14ac:dyDescent="0.45">
      <c r="A99" s="95">
        <v>98</v>
      </c>
      <c r="B99" s="96"/>
      <c r="C99" s="106" t="s">
        <v>92</v>
      </c>
      <c r="D99" s="107">
        <f t="shared" si="1"/>
        <v>0</v>
      </c>
      <c r="E99" s="97" t="s">
        <v>30</v>
      </c>
      <c r="F99" s="130"/>
      <c r="G99" s="98" t="s">
        <v>35</v>
      </c>
      <c r="H99" s="130"/>
      <c r="I99" s="99" t="s">
        <v>201</v>
      </c>
      <c r="J99" s="133"/>
      <c r="K99" s="99" t="s">
        <v>99</v>
      </c>
      <c r="L99" s="133"/>
      <c r="M99" s="99" t="s">
        <v>34</v>
      </c>
      <c r="N99" s="133"/>
      <c r="O99" s="100" t="s">
        <v>266</v>
      </c>
      <c r="P99" s="136"/>
      <c r="Q99" s="100" t="s">
        <v>342</v>
      </c>
      <c r="R99" s="136"/>
      <c r="S99" s="100" t="s">
        <v>101</v>
      </c>
      <c r="T99" s="136"/>
      <c r="U99" s="101" t="s">
        <v>234</v>
      </c>
      <c r="V99" s="139"/>
      <c r="W99" s="102" t="s">
        <v>373</v>
      </c>
      <c r="X99" s="139"/>
      <c r="Y99" s="102" t="s">
        <v>222</v>
      </c>
      <c r="Z99" s="139"/>
      <c r="AA99" s="103" t="s">
        <v>415</v>
      </c>
      <c r="AB99" s="142"/>
      <c r="AC99" s="103" t="s">
        <v>53</v>
      </c>
      <c r="AD99" s="142"/>
      <c r="AE99" s="104" t="s">
        <v>345</v>
      </c>
      <c r="AF99" s="145"/>
      <c r="AG99" s="104" t="s">
        <v>346</v>
      </c>
      <c r="AH99" s="145"/>
    </row>
    <row r="100" spans="1:34" x14ac:dyDescent="0.45">
      <c r="A100" s="95">
        <v>99</v>
      </c>
      <c r="B100" s="96"/>
      <c r="C100" s="106" t="s">
        <v>416</v>
      </c>
      <c r="D100" s="107">
        <f t="shared" si="1"/>
        <v>0</v>
      </c>
      <c r="E100" s="97" t="s">
        <v>30</v>
      </c>
      <c r="F100" s="130"/>
      <c r="G100" s="98" t="s">
        <v>32</v>
      </c>
      <c r="H100" s="130"/>
      <c r="I100" s="99" t="s">
        <v>350</v>
      </c>
      <c r="J100" s="133"/>
      <c r="K100" s="99" t="s">
        <v>34</v>
      </c>
      <c r="L100" s="133"/>
      <c r="M100" s="99" t="s">
        <v>202</v>
      </c>
      <c r="N100" s="133"/>
      <c r="O100" s="100" t="s">
        <v>37</v>
      </c>
      <c r="P100" s="136"/>
      <c r="Q100" s="100" t="s">
        <v>342</v>
      </c>
      <c r="R100" s="136"/>
      <c r="S100" s="100" t="s">
        <v>149</v>
      </c>
      <c r="T100" s="136"/>
      <c r="U100" s="101" t="s">
        <v>210</v>
      </c>
      <c r="V100" s="139"/>
      <c r="W100" s="102" t="s">
        <v>222</v>
      </c>
      <c r="X100" s="139"/>
      <c r="Y100" s="102" t="s">
        <v>396</v>
      </c>
      <c r="Z100" s="139"/>
      <c r="AA100" s="103" t="s">
        <v>220</v>
      </c>
      <c r="AB100" s="142"/>
      <c r="AC100" s="103" t="s">
        <v>380</v>
      </c>
      <c r="AD100" s="142"/>
      <c r="AE100" s="104" t="s">
        <v>345</v>
      </c>
      <c r="AF100" s="145"/>
      <c r="AG100" s="104" t="s">
        <v>346</v>
      </c>
      <c r="AH100" s="145"/>
    </row>
    <row r="101" spans="1:34" x14ac:dyDescent="0.45">
      <c r="A101" s="95">
        <v>100</v>
      </c>
      <c r="B101" s="96"/>
      <c r="C101" s="106" t="s">
        <v>239</v>
      </c>
      <c r="D101" s="107">
        <f t="shared" si="1"/>
        <v>0</v>
      </c>
      <c r="E101" s="97" t="s">
        <v>340</v>
      </c>
      <c r="F101" s="130"/>
      <c r="G101" s="98" t="s">
        <v>43</v>
      </c>
      <c r="H101" s="130"/>
      <c r="I101" s="99" t="s">
        <v>350</v>
      </c>
      <c r="J101" s="133"/>
      <c r="K101" s="99" t="s">
        <v>39</v>
      </c>
      <c r="L101" s="133"/>
      <c r="M101" s="99" t="s">
        <v>41</v>
      </c>
      <c r="N101" s="133"/>
      <c r="O101" s="100" t="s">
        <v>341</v>
      </c>
      <c r="P101" s="136"/>
      <c r="Q101" s="100" t="s">
        <v>266</v>
      </c>
      <c r="R101" s="136"/>
      <c r="S101" s="100" t="s">
        <v>342</v>
      </c>
      <c r="T101" s="136"/>
      <c r="U101" s="101" t="s">
        <v>351</v>
      </c>
      <c r="V101" s="139"/>
      <c r="W101" s="102" t="s">
        <v>401</v>
      </c>
      <c r="X101" s="139"/>
      <c r="Y101" s="102" t="s">
        <v>234</v>
      </c>
      <c r="Z101" s="139"/>
      <c r="AA101" s="103" t="s">
        <v>226</v>
      </c>
      <c r="AB101" s="142"/>
      <c r="AC101" s="103" t="s">
        <v>53</v>
      </c>
      <c r="AD101" s="142"/>
      <c r="AE101" s="104" t="s">
        <v>355</v>
      </c>
      <c r="AF101" s="145"/>
      <c r="AG101" s="104" t="s">
        <v>346</v>
      </c>
      <c r="AH101" s="145"/>
    </row>
    <row r="102" spans="1:34" x14ac:dyDescent="0.45">
      <c r="A102" s="95">
        <v>101</v>
      </c>
      <c r="B102" s="96"/>
      <c r="C102" s="106" t="s">
        <v>417</v>
      </c>
      <c r="D102" s="107">
        <f t="shared" si="1"/>
        <v>0</v>
      </c>
      <c r="E102" s="97" t="s">
        <v>32</v>
      </c>
      <c r="F102" s="130"/>
      <c r="G102" s="98" t="s">
        <v>36</v>
      </c>
      <c r="H102" s="130"/>
      <c r="I102" s="99" t="s">
        <v>39</v>
      </c>
      <c r="J102" s="133"/>
      <c r="K102" s="99" t="s">
        <v>40</v>
      </c>
      <c r="L102" s="133"/>
      <c r="M102" s="99" t="s">
        <v>34</v>
      </c>
      <c r="N102" s="133"/>
      <c r="O102" s="100" t="s">
        <v>130</v>
      </c>
      <c r="P102" s="136"/>
      <c r="Q102" s="100" t="s">
        <v>342</v>
      </c>
      <c r="R102" s="136"/>
      <c r="S102" s="100" t="s">
        <v>149</v>
      </c>
      <c r="T102" s="136"/>
      <c r="U102" s="101" t="s">
        <v>363</v>
      </c>
      <c r="V102" s="139"/>
      <c r="W102" s="102" t="s">
        <v>210</v>
      </c>
      <c r="X102" s="139"/>
      <c r="Y102" s="102" t="s">
        <v>222</v>
      </c>
      <c r="Z102" s="139"/>
      <c r="AA102" s="103" t="s">
        <v>214</v>
      </c>
      <c r="AB102" s="142"/>
      <c r="AC102" s="103" t="s">
        <v>380</v>
      </c>
      <c r="AD102" s="142"/>
      <c r="AE102" s="104" t="s">
        <v>345</v>
      </c>
      <c r="AF102" s="145"/>
      <c r="AG102" s="104" t="s">
        <v>346</v>
      </c>
      <c r="AH102" s="145"/>
    </row>
    <row r="103" spans="1:34" x14ac:dyDescent="0.45">
      <c r="A103" s="95">
        <v>102</v>
      </c>
      <c r="B103" s="96"/>
      <c r="C103" s="106" t="s">
        <v>70</v>
      </c>
      <c r="D103" s="107">
        <f t="shared" si="1"/>
        <v>0</v>
      </c>
      <c r="E103" s="97" t="s">
        <v>98</v>
      </c>
      <c r="F103" s="130"/>
      <c r="G103" s="98" t="s">
        <v>166</v>
      </c>
      <c r="H103" s="130"/>
      <c r="I103" s="99" t="s">
        <v>350</v>
      </c>
      <c r="J103" s="133"/>
      <c r="K103" s="99" t="s">
        <v>372</v>
      </c>
      <c r="L103" s="133"/>
      <c r="M103" s="99" t="s">
        <v>202</v>
      </c>
      <c r="N103" s="133"/>
      <c r="O103" s="100" t="s">
        <v>206</v>
      </c>
      <c r="P103" s="136"/>
      <c r="Q103" s="100" t="s">
        <v>209</v>
      </c>
      <c r="R103" s="136"/>
      <c r="S103" s="100" t="s">
        <v>101</v>
      </c>
      <c r="T103" s="136"/>
      <c r="U103" s="101" t="s">
        <v>385</v>
      </c>
      <c r="V103" s="139"/>
      <c r="W103" s="102" t="s">
        <v>222</v>
      </c>
      <c r="X103" s="139"/>
      <c r="Y103" s="102" t="s">
        <v>366</v>
      </c>
      <c r="Z103" s="139"/>
      <c r="AA103" s="103" t="s">
        <v>359</v>
      </c>
      <c r="AB103" s="142"/>
      <c r="AC103" s="103" t="s">
        <v>344</v>
      </c>
      <c r="AD103" s="142"/>
      <c r="AE103" s="104" t="s">
        <v>355</v>
      </c>
      <c r="AF103" s="145"/>
      <c r="AG103" s="104" t="s">
        <v>346</v>
      </c>
      <c r="AH103" s="145"/>
    </row>
    <row r="104" spans="1:34" x14ac:dyDescent="0.45">
      <c r="A104" s="95">
        <v>103</v>
      </c>
      <c r="B104" s="96"/>
      <c r="C104" s="106" t="s">
        <v>28</v>
      </c>
      <c r="D104" s="107">
        <f t="shared" si="1"/>
        <v>0</v>
      </c>
      <c r="E104" s="98" t="s">
        <v>43</v>
      </c>
      <c r="F104" s="130"/>
      <c r="G104" s="98" t="s">
        <v>35</v>
      </c>
      <c r="H104" s="130"/>
      <c r="I104" s="99" t="s">
        <v>58</v>
      </c>
      <c r="J104" s="133"/>
      <c r="K104" s="99" t="s">
        <v>40</v>
      </c>
      <c r="L104" s="133"/>
      <c r="M104" s="99" t="s">
        <v>47</v>
      </c>
      <c r="N104" s="133"/>
      <c r="O104" s="100" t="s">
        <v>130</v>
      </c>
      <c r="P104" s="136"/>
      <c r="Q104" s="100" t="s">
        <v>59</v>
      </c>
      <c r="R104" s="136"/>
      <c r="S104" s="100" t="s">
        <v>149</v>
      </c>
      <c r="T104" s="136"/>
      <c r="U104" s="101" t="s">
        <v>351</v>
      </c>
      <c r="V104" s="139"/>
      <c r="W104" s="102" t="s">
        <v>222</v>
      </c>
      <c r="X104" s="139"/>
      <c r="Y104" s="102" t="s">
        <v>223</v>
      </c>
      <c r="Z104" s="139"/>
      <c r="AA104" s="103" t="s">
        <v>214</v>
      </c>
      <c r="AB104" s="142"/>
      <c r="AC104" s="103" t="s">
        <v>220</v>
      </c>
      <c r="AD104" s="142"/>
      <c r="AE104" s="104" t="s">
        <v>345</v>
      </c>
      <c r="AF104" s="145"/>
      <c r="AG104" s="104" t="s">
        <v>368</v>
      </c>
      <c r="AH104" s="145"/>
    </row>
    <row r="105" spans="1:34" x14ac:dyDescent="0.45">
      <c r="A105" s="95">
        <v>104</v>
      </c>
      <c r="B105" s="96"/>
      <c r="C105" s="106" t="s">
        <v>194</v>
      </c>
      <c r="D105" s="107">
        <f t="shared" si="1"/>
        <v>0</v>
      </c>
      <c r="E105" s="97" t="s">
        <v>32</v>
      </c>
      <c r="F105" s="130"/>
      <c r="G105" s="98" t="s">
        <v>166</v>
      </c>
      <c r="H105" s="130"/>
      <c r="I105" s="99" t="s">
        <v>39</v>
      </c>
      <c r="J105" s="133"/>
      <c r="K105" s="99" t="s">
        <v>99</v>
      </c>
      <c r="L105" s="133"/>
      <c r="M105" s="99" t="s">
        <v>100</v>
      </c>
      <c r="N105" s="133"/>
      <c r="O105" s="100" t="s">
        <v>37</v>
      </c>
      <c r="P105" s="136"/>
      <c r="Q105" s="100" t="s">
        <v>342</v>
      </c>
      <c r="R105" s="136"/>
      <c r="S105" s="100" t="s">
        <v>101</v>
      </c>
      <c r="T105" s="136"/>
      <c r="U105" s="101" t="s">
        <v>343</v>
      </c>
      <c r="V105" s="139"/>
      <c r="W105" s="102" t="s">
        <v>222</v>
      </c>
      <c r="X105" s="139"/>
      <c r="Y105" s="102" t="s">
        <v>348</v>
      </c>
      <c r="Z105" s="139"/>
      <c r="AA105" s="103" t="s">
        <v>214</v>
      </c>
      <c r="AB105" s="142"/>
      <c r="AC105" s="103" t="s">
        <v>220</v>
      </c>
      <c r="AD105" s="142"/>
      <c r="AE105" s="104" t="s">
        <v>345</v>
      </c>
      <c r="AF105" s="145"/>
      <c r="AG105" s="104" t="s">
        <v>368</v>
      </c>
      <c r="AH105" s="145"/>
    </row>
    <row r="106" spans="1:34" x14ac:dyDescent="0.45">
      <c r="A106" s="95">
        <v>105</v>
      </c>
      <c r="B106" s="96"/>
      <c r="C106" s="106" t="s">
        <v>81</v>
      </c>
      <c r="D106" s="107">
        <f t="shared" si="1"/>
        <v>0</v>
      </c>
      <c r="E106" s="97" t="s">
        <v>43</v>
      </c>
      <c r="F106" s="130"/>
      <c r="G106" s="98" t="s">
        <v>36</v>
      </c>
      <c r="H106" s="130"/>
      <c r="I106" s="99" t="s">
        <v>201</v>
      </c>
      <c r="J106" s="133"/>
      <c r="K106" s="99" t="s">
        <v>350</v>
      </c>
      <c r="L106" s="133"/>
      <c r="M106" s="99" t="s">
        <v>34</v>
      </c>
      <c r="N106" s="133"/>
      <c r="O106" s="100" t="s">
        <v>266</v>
      </c>
      <c r="P106" s="136"/>
      <c r="Q106" s="100" t="s">
        <v>209</v>
      </c>
      <c r="R106" s="136"/>
      <c r="S106" s="100" t="s">
        <v>101</v>
      </c>
      <c r="T106" s="136"/>
      <c r="U106" s="101" t="s">
        <v>401</v>
      </c>
      <c r="V106" s="139"/>
      <c r="W106" s="102" t="s">
        <v>363</v>
      </c>
      <c r="X106" s="139"/>
      <c r="Y106" s="102" t="s">
        <v>222</v>
      </c>
      <c r="Z106" s="139"/>
      <c r="AA106" s="103" t="s">
        <v>214</v>
      </c>
      <c r="AB106" s="142"/>
      <c r="AC106" s="103" t="s">
        <v>220</v>
      </c>
      <c r="AD106" s="142"/>
      <c r="AE106" s="104" t="s">
        <v>345</v>
      </c>
      <c r="AF106" s="145"/>
      <c r="AG106" s="104" t="s">
        <v>364</v>
      </c>
      <c r="AH106" s="145"/>
    </row>
    <row r="107" spans="1:34" x14ac:dyDescent="0.45">
      <c r="A107" s="95">
        <v>106</v>
      </c>
      <c r="B107" s="96"/>
      <c r="C107" s="106" t="s">
        <v>82</v>
      </c>
      <c r="D107" s="107">
        <f t="shared" si="1"/>
        <v>0</v>
      </c>
      <c r="E107" s="97" t="s">
        <v>32</v>
      </c>
      <c r="F107" s="130"/>
      <c r="G107" s="98" t="s">
        <v>36</v>
      </c>
      <c r="H107" s="130"/>
      <c r="I107" s="99" t="s">
        <v>58</v>
      </c>
      <c r="J107" s="133"/>
      <c r="K107" s="99" t="s">
        <v>34</v>
      </c>
      <c r="L107" s="133"/>
      <c r="M107" s="99" t="s">
        <v>202</v>
      </c>
      <c r="N107" s="133"/>
      <c r="O107" s="100" t="s">
        <v>37</v>
      </c>
      <c r="P107" s="136"/>
      <c r="Q107" s="100" t="s">
        <v>342</v>
      </c>
      <c r="R107" s="136"/>
      <c r="S107" s="100" t="s">
        <v>209</v>
      </c>
      <c r="T107" s="136"/>
      <c r="U107" s="101" t="s">
        <v>234</v>
      </c>
      <c r="V107" s="139"/>
      <c r="W107" s="102" t="s">
        <v>385</v>
      </c>
      <c r="X107" s="139"/>
      <c r="Y107" s="102" t="s">
        <v>222</v>
      </c>
      <c r="Z107" s="139"/>
      <c r="AA107" s="103" t="s">
        <v>214</v>
      </c>
      <c r="AB107" s="142"/>
      <c r="AC107" s="103" t="s">
        <v>349</v>
      </c>
      <c r="AD107" s="142"/>
      <c r="AE107" s="104" t="s">
        <v>345</v>
      </c>
      <c r="AF107" s="145"/>
      <c r="AG107" s="104" t="s">
        <v>346</v>
      </c>
      <c r="AH107" s="145"/>
    </row>
    <row r="108" spans="1:34" x14ac:dyDescent="0.45">
      <c r="A108" s="95">
        <v>107</v>
      </c>
      <c r="B108" s="96"/>
      <c r="C108" s="106" t="s">
        <v>83</v>
      </c>
      <c r="D108" s="107">
        <f t="shared" si="1"/>
        <v>0</v>
      </c>
      <c r="E108" s="97" t="s">
        <v>340</v>
      </c>
      <c r="F108" s="130"/>
      <c r="G108" s="98" t="s">
        <v>45</v>
      </c>
      <c r="H108" s="130"/>
      <c r="I108" s="99" t="s">
        <v>99</v>
      </c>
      <c r="J108" s="133"/>
      <c r="K108" s="99" t="s">
        <v>34</v>
      </c>
      <c r="L108" s="133"/>
      <c r="M108" s="99" t="s">
        <v>378</v>
      </c>
      <c r="N108" s="133"/>
      <c r="O108" s="100" t="s">
        <v>37</v>
      </c>
      <c r="P108" s="136"/>
      <c r="Q108" s="100" t="s">
        <v>130</v>
      </c>
      <c r="R108" s="136"/>
      <c r="S108" s="100" t="s">
        <v>342</v>
      </c>
      <c r="T108" s="136"/>
      <c r="U108" s="101" t="s">
        <v>351</v>
      </c>
      <c r="V108" s="139"/>
      <c r="W108" s="102" t="s">
        <v>222</v>
      </c>
      <c r="X108" s="139"/>
      <c r="Y108" s="102" t="s">
        <v>223</v>
      </c>
      <c r="Z108" s="139"/>
      <c r="AA108" s="103" t="s">
        <v>380</v>
      </c>
      <c r="AB108" s="142"/>
      <c r="AC108" s="103" t="s">
        <v>53</v>
      </c>
      <c r="AD108" s="142"/>
      <c r="AE108" s="104" t="s">
        <v>345</v>
      </c>
      <c r="AF108" s="145"/>
      <c r="AG108" s="104" t="s">
        <v>360</v>
      </c>
      <c r="AH108" s="145"/>
    </row>
    <row r="109" spans="1:34" x14ac:dyDescent="0.45">
      <c r="A109" s="95">
        <v>108</v>
      </c>
      <c r="B109" s="96"/>
      <c r="C109" s="106" t="s">
        <v>150</v>
      </c>
      <c r="D109" s="107">
        <f t="shared" si="1"/>
        <v>0</v>
      </c>
      <c r="E109" s="97" t="s">
        <v>30</v>
      </c>
      <c r="F109" s="130"/>
      <c r="G109" s="98" t="s">
        <v>36</v>
      </c>
      <c r="H109" s="130"/>
      <c r="I109" s="99" t="s">
        <v>39</v>
      </c>
      <c r="J109" s="133"/>
      <c r="K109" s="99" t="s">
        <v>41</v>
      </c>
      <c r="L109" s="133"/>
      <c r="M109" s="99" t="s">
        <v>34</v>
      </c>
      <c r="N109" s="133"/>
      <c r="O109" s="100" t="s">
        <v>37</v>
      </c>
      <c r="P109" s="136"/>
      <c r="Q109" s="100" t="s">
        <v>97</v>
      </c>
      <c r="R109" s="136"/>
      <c r="S109" s="100" t="s">
        <v>149</v>
      </c>
      <c r="T109" s="136"/>
      <c r="U109" s="101" t="s">
        <v>203</v>
      </c>
      <c r="V109" s="139"/>
      <c r="W109" s="102" t="s">
        <v>222</v>
      </c>
      <c r="X109" s="139"/>
      <c r="Y109" s="102" t="s">
        <v>223</v>
      </c>
      <c r="Z109" s="139"/>
      <c r="AA109" s="103" t="s">
        <v>51</v>
      </c>
      <c r="AB109" s="142"/>
      <c r="AC109" s="103" t="s">
        <v>220</v>
      </c>
      <c r="AD109" s="142"/>
      <c r="AE109" s="104" t="s">
        <v>345</v>
      </c>
      <c r="AF109" s="145"/>
      <c r="AG109" s="104" t="s">
        <v>346</v>
      </c>
      <c r="AH109" s="145"/>
    </row>
    <row r="110" spans="1:34" x14ac:dyDescent="0.45">
      <c r="A110" s="95">
        <v>109</v>
      </c>
      <c r="B110" s="96"/>
      <c r="C110" s="106" t="s">
        <v>418</v>
      </c>
      <c r="D110" s="107">
        <f t="shared" si="1"/>
        <v>0</v>
      </c>
      <c r="E110" s="97" t="s">
        <v>32</v>
      </c>
      <c r="F110" s="130"/>
      <c r="G110" s="98" t="s">
        <v>43</v>
      </c>
      <c r="H110" s="130"/>
      <c r="I110" s="99" t="s">
        <v>372</v>
      </c>
      <c r="J110" s="133"/>
      <c r="K110" s="99" t="s">
        <v>123</v>
      </c>
      <c r="L110" s="133"/>
      <c r="M110" s="99" t="s">
        <v>41</v>
      </c>
      <c r="N110" s="133"/>
      <c r="O110" s="100" t="s">
        <v>206</v>
      </c>
      <c r="P110" s="136"/>
      <c r="Q110" s="100" t="s">
        <v>130</v>
      </c>
      <c r="R110" s="136"/>
      <c r="S110" s="100" t="s">
        <v>362</v>
      </c>
      <c r="T110" s="136"/>
      <c r="U110" s="101" t="s">
        <v>234</v>
      </c>
      <c r="V110" s="139"/>
      <c r="W110" s="102" t="s">
        <v>168</v>
      </c>
      <c r="X110" s="139"/>
      <c r="Y110" s="102" t="s">
        <v>223</v>
      </c>
      <c r="Z110" s="139"/>
      <c r="AA110" s="103" t="s">
        <v>220</v>
      </c>
      <c r="AB110" s="142"/>
      <c r="AC110" s="103" t="s">
        <v>380</v>
      </c>
      <c r="AD110" s="142"/>
      <c r="AE110" s="104" t="s">
        <v>355</v>
      </c>
      <c r="AF110" s="145"/>
      <c r="AG110" s="104" t="s">
        <v>368</v>
      </c>
      <c r="AH110" s="145"/>
    </row>
    <row r="111" spans="1:34" x14ac:dyDescent="0.45">
      <c r="A111" s="95">
        <v>110</v>
      </c>
      <c r="B111" s="96"/>
      <c r="C111" s="106" t="s">
        <v>85</v>
      </c>
      <c r="D111" s="107">
        <f t="shared" si="1"/>
        <v>0</v>
      </c>
      <c r="E111" s="97" t="s">
        <v>166</v>
      </c>
      <c r="F111" s="130"/>
      <c r="G111" s="98" t="s">
        <v>36</v>
      </c>
      <c r="H111" s="130"/>
      <c r="I111" s="99" t="s">
        <v>201</v>
      </c>
      <c r="J111" s="133"/>
      <c r="K111" s="99" t="s">
        <v>99</v>
      </c>
      <c r="L111" s="133"/>
      <c r="M111" s="99" t="s">
        <v>202</v>
      </c>
      <c r="N111" s="133"/>
      <c r="O111" s="100" t="s">
        <v>37</v>
      </c>
      <c r="P111" s="136"/>
      <c r="Q111" s="100" t="s">
        <v>266</v>
      </c>
      <c r="R111" s="136"/>
      <c r="S111" s="100" t="s">
        <v>342</v>
      </c>
      <c r="T111" s="136"/>
      <c r="U111" s="101" t="s">
        <v>343</v>
      </c>
      <c r="V111" s="139"/>
      <c r="W111" s="102" t="s">
        <v>366</v>
      </c>
      <c r="X111" s="139"/>
      <c r="Y111" s="102" t="s">
        <v>223</v>
      </c>
      <c r="Z111" s="139"/>
      <c r="AA111" s="103" t="s">
        <v>359</v>
      </c>
      <c r="AB111" s="142"/>
      <c r="AC111" s="103" t="s">
        <v>349</v>
      </c>
      <c r="AD111" s="142"/>
      <c r="AE111" s="104" t="s">
        <v>345</v>
      </c>
      <c r="AF111" s="145"/>
      <c r="AG111" s="104" t="s">
        <v>346</v>
      </c>
      <c r="AH111" s="145"/>
    </row>
    <row r="112" spans="1:34" x14ac:dyDescent="0.45">
      <c r="A112" s="95">
        <v>111</v>
      </c>
      <c r="B112" s="96"/>
      <c r="C112" s="106" t="s">
        <v>84</v>
      </c>
      <c r="D112" s="107">
        <f t="shared" si="1"/>
        <v>0</v>
      </c>
      <c r="E112" s="97" t="s">
        <v>32</v>
      </c>
      <c r="F112" s="130"/>
      <c r="G112" s="98" t="s">
        <v>43</v>
      </c>
      <c r="H112" s="130"/>
      <c r="I112" s="99" t="s">
        <v>201</v>
      </c>
      <c r="J112" s="133"/>
      <c r="K112" s="99" t="s">
        <v>41</v>
      </c>
      <c r="L112" s="133"/>
      <c r="M112" s="99" t="s">
        <v>34</v>
      </c>
      <c r="N112" s="133"/>
      <c r="O112" s="100" t="s">
        <v>130</v>
      </c>
      <c r="P112" s="136"/>
      <c r="Q112" s="100" t="s">
        <v>342</v>
      </c>
      <c r="R112" s="136"/>
      <c r="S112" s="100" t="s">
        <v>101</v>
      </c>
      <c r="T112" s="136"/>
      <c r="U112" s="101" t="s">
        <v>222</v>
      </c>
      <c r="V112" s="139"/>
      <c r="W112" s="102" t="s">
        <v>366</v>
      </c>
      <c r="X112" s="139"/>
      <c r="Y112" s="102" t="s">
        <v>348</v>
      </c>
      <c r="Z112" s="139"/>
      <c r="AA112" s="103" t="s">
        <v>220</v>
      </c>
      <c r="AB112" s="142"/>
      <c r="AC112" s="103" t="s">
        <v>349</v>
      </c>
      <c r="AD112" s="142"/>
      <c r="AE112" s="104" t="s">
        <v>345</v>
      </c>
      <c r="AF112" s="145"/>
      <c r="AG112" s="104" t="s">
        <v>346</v>
      </c>
      <c r="AH112" s="145"/>
    </row>
    <row r="113" spans="1:34" x14ac:dyDescent="0.45">
      <c r="A113" s="95">
        <v>112</v>
      </c>
      <c r="B113" s="96"/>
      <c r="C113" s="106" t="s">
        <v>419</v>
      </c>
      <c r="D113" s="107">
        <f t="shared" si="1"/>
        <v>0</v>
      </c>
      <c r="E113" s="97" t="s">
        <v>98</v>
      </c>
      <c r="F113" s="130"/>
      <c r="G113" s="98" t="s">
        <v>36</v>
      </c>
      <c r="H113" s="130"/>
      <c r="I113" s="99" t="s">
        <v>41</v>
      </c>
      <c r="J113" s="133"/>
      <c r="K113" s="99" t="s">
        <v>99</v>
      </c>
      <c r="L113" s="133"/>
      <c r="M113" s="99" t="s">
        <v>202</v>
      </c>
      <c r="N113" s="133"/>
      <c r="O113" s="100" t="s">
        <v>37</v>
      </c>
      <c r="P113" s="136"/>
      <c r="Q113" s="100" t="s">
        <v>266</v>
      </c>
      <c r="R113" s="136"/>
      <c r="S113" s="100" t="s">
        <v>149</v>
      </c>
      <c r="T113" s="136"/>
      <c r="U113" s="101" t="s">
        <v>384</v>
      </c>
      <c r="V113" s="139"/>
      <c r="W113" s="102" t="s">
        <v>168</v>
      </c>
      <c r="X113" s="139"/>
      <c r="Y113" s="102" t="s">
        <v>366</v>
      </c>
      <c r="Z113" s="139"/>
      <c r="AA113" s="103" t="s">
        <v>220</v>
      </c>
      <c r="AB113" s="142"/>
      <c r="AC113" s="103" t="s">
        <v>53</v>
      </c>
      <c r="AD113" s="142"/>
      <c r="AE113" s="104" t="s">
        <v>345</v>
      </c>
      <c r="AF113" s="145"/>
      <c r="AG113" s="104" t="s">
        <v>346</v>
      </c>
      <c r="AH113" s="145"/>
    </row>
    <row r="114" spans="1:34" x14ac:dyDescent="0.45">
      <c r="A114" s="95">
        <v>113</v>
      </c>
      <c r="B114" s="96"/>
      <c r="C114" s="106" t="s">
        <v>420</v>
      </c>
      <c r="D114" s="107">
        <f t="shared" si="1"/>
        <v>0</v>
      </c>
      <c r="E114" s="97" t="s">
        <v>30</v>
      </c>
      <c r="F114" s="130"/>
      <c r="G114" s="98" t="s">
        <v>43</v>
      </c>
      <c r="H114" s="130"/>
      <c r="I114" s="99" t="s">
        <v>39</v>
      </c>
      <c r="J114" s="133"/>
      <c r="K114" s="99" t="s">
        <v>123</v>
      </c>
      <c r="L114" s="133"/>
      <c r="M114" s="99" t="s">
        <v>47</v>
      </c>
      <c r="N114" s="133"/>
      <c r="O114" s="100" t="s">
        <v>130</v>
      </c>
      <c r="P114" s="136"/>
      <c r="Q114" s="100" t="s">
        <v>59</v>
      </c>
      <c r="R114" s="136"/>
      <c r="S114" s="100" t="s">
        <v>149</v>
      </c>
      <c r="T114" s="136"/>
      <c r="U114" s="101" t="s">
        <v>222</v>
      </c>
      <c r="V114" s="139"/>
      <c r="W114" s="102" t="s">
        <v>223</v>
      </c>
      <c r="X114" s="139"/>
      <c r="Y114" s="102" t="s">
        <v>348</v>
      </c>
      <c r="Z114" s="139"/>
      <c r="AA114" s="103" t="s">
        <v>50</v>
      </c>
      <c r="AB114" s="142"/>
      <c r="AC114" s="103" t="s">
        <v>359</v>
      </c>
      <c r="AD114" s="142"/>
      <c r="AE114" s="104" t="s">
        <v>345</v>
      </c>
      <c r="AF114" s="145"/>
      <c r="AG114" s="104" t="s">
        <v>346</v>
      </c>
      <c r="AH114" s="145"/>
    </row>
    <row r="115" spans="1:34" x14ac:dyDescent="0.45">
      <c r="A115" s="95">
        <v>114</v>
      </c>
      <c r="B115" s="96"/>
      <c r="C115" s="106" t="s">
        <v>421</v>
      </c>
      <c r="D115" s="107">
        <f t="shared" si="1"/>
        <v>0</v>
      </c>
      <c r="E115" s="97" t="s">
        <v>32</v>
      </c>
      <c r="F115" s="130"/>
      <c r="G115" s="98" t="s">
        <v>340</v>
      </c>
      <c r="H115" s="130"/>
      <c r="I115" s="99" t="s">
        <v>41</v>
      </c>
      <c r="J115" s="133"/>
      <c r="K115" s="99" t="s">
        <v>99</v>
      </c>
      <c r="L115" s="133"/>
      <c r="M115" s="99" t="s">
        <v>34</v>
      </c>
      <c r="N115" s="133"/>
      <c r="O115" s="100" t="s">
        <v>130</v>
      </c>
      <c r="P115" s="136"/>
      <c r="Q115" s="100" t="s">
        <v>342</v>
      </c>
      <c r="R115" s="136"/>
      <c r="S115" s="100" t="s">
        <v>125</v>
      </c>
      <c r="T115" s="136"/>
      <c r="U115" s="101" t="s">
        <v>203</v>
      </c>
      <c r="V115" s="139"/>
      <c r="W115" s="102" t="s">
        <v>222</v>
      </c>
      <c r="X115" s="139"/>
      <c r="Y115" s="102" t="s">
        <v>366</v>
      </c>
      <c r="Z115" s="139"/>
      <c r="AA115" s="103" t="s">
        <v>214</v>
      </c>
      <c r="AB115" s="142"/>
      <c r="AC115" s="103" t="s">
        <v>220</v>
      </c>
      <c r="AD115" s="142"/>
      <c r="AE115" s="104" t="s">
        <v>364</v>
      </c>
      <c r="AF115" s="145"/>
      <c r="AG115" s="104" t="s">
        <v>346</v>
      </c>
      <c r="AH115" s="145"/>
    </row>
    <row r="116" spans="1:34" x14ac:dyDescent="0.45">
      <c r="A116" s="95">
        <v>115</v>
      </c>
      <c r="B116" s="96"/>
      <c r="C116" s="106" t="s">
        <v>236</v>
      </c>
      <c r="D116" s="107">
        <f t="shared" si="1"/>
        <v>0</v>
      </c>
      <c r="E116" s="97" t="s">
        <v>98</v>
      </c>
      <c r="F116" s="130"/>
      <c r="G116" s="98" t="s">
        <v>340</v>
      </c>
      <c r="H116" s="130"/>
      <c r="I116" s="99" t="s">
        <v>123</v>
      </c>
      <c r="J116" s="133"/>
      <c r="K116" s="99" t="s">
        <v>40</v>
      </c>
      <c r="L116" s="133"/>
      <c r="M116" s="99" t="s">
        <v>34</v>
      </c>
      <c r="N116" s="133"/>
      <c r="O116" s="100" t="s">
        <v>341</v>
      </c>
      <c r="P116" s="136"/>
      <c r="Q116" s="100" t="s">
        <v>266</v>
      </c>
      <c r="R116" s="136"/>
      <c r="S116" s="100" t="s">
        <v>149</v>
      </c>
      <c r="T116" s="136"/>
      <c r="U116" s="101" t="s">
        <v>203</v>
      </c>
      <c r="V116" s="139"/>
      <c r="W116" s="102" t="s">
        <v>373</v>
      </c>
      <c r="X116" s="139"/>
      <c r="Y116" s="102" t="s">
        <v>210</v>
      </c>
      <c r="Z116" s="139"/>
      <c r="AA116" s="103" t="s">
        <v>220</v>
      </c>
      <c r="AB116" s="142"/>
      <c r="AC116" s="103" t="s">
        <v>53</v>
      </c>
      <c r="AD116" s="142"/>
      <c r="AE116" s="104" t="s">
        <v>345</v>
      </c>
      <c r="AF116" s="145"/>
      <c r="AG116" s="104" t="s">
        <v>346</v>
      </c>
      <c r="AH116" s="145"/>
    </row>
    <row r="117" spans="1:34" x14ac:dyDescent="0.45">
      <c r="A117" s="95">
        <v>116</v>
      </c>
      <c r="B117" s="96"/>
      <c r="C117" s="106" t="s">
        <v>89</v>
      </c>
      <c r="D117" s="107">
        <f t="shared" si="1"/>
        <v>0</v>
      </c>
      <c r="E117" s="97" t="s">
        <v>45</v>
      </c>
      <c r="F117" s="130"/>
      <c r="G117" s="98" t="s">
        <v>36</v>
      </c>
      <c r="H117" s="130"/>
      <c r="I117" s="99" t="s">
        <v>58</v>
      </c>
      <c r="J117" s="133"/>
      <c r="K117" s="99" t="s">
        <v>41</v>
      </c>
      <c r="L117" s="133"/>
      <c r="M117" s="99" t="s">
        <v>65</v>
      </c>
      <c r="N117" s="133"/>
      <c r="O117" s="100" t="s">
        <v>37</v>
      </c>
      <c r="P117" s="136"/>
      <c r="Q117" s="100" t="s">
        <v>49</v>
      </c>
      <c r="R117" s="136"/>
      <c r="S117" s="100" t="s">
        <v>149</v>
      </c>
      <c r="T117" s="136"/>
      <c r="U117" s="101" t="s">
        <v>234</v>
      </c>
      <c r="V117" s="139"/>
      <c r="W117" s="102" t="s">
        <v>222</v>
      </c>
      <c r="X117" s="139"/>
      <c r="Y117" s="102" t="s">
        <v>348</v>
      </c>
      <c r="Z117" s="139"/>
      <c r="AA117" s="103" t="s">
        <v>50</v>
      </c>
      <c r="AB117" s="142"/>
      <c r="AC117" s="103" t="s">
        <v>51</v>
      </c>
      <c r="AD117" s="142"/>
      <c r="AE117" s="104" t="s">
        <v>364</v>
      </c>
      <c r="AF117" s="145"/>
      <c r="AG117" s="104" t="s">
        <v>346</v>
      </c>
      <c r="AH117" s="145"/>
    </row>
    <row r="118" spans="1:34" x14ac:dyDescent="0.45">
      <c r="A118" s="95">
        <v>117</v>
      </c>
      <c r="B118" s="96"/>
      <c r="C118" s="106" t="s">
        <v>22</v>
      </c>
      <c r="D118" s="107">
        <f t="shared" si="1"/>
        <v>0</v>
      </c>
      <c r="E118" s="97" t="s">
        <v>340</v>
      </c>
      <c r="F118" s="130"/>
      <c r="G118" s="98" t="s">
        <v>43</v>
      </c>
      <c r="H118" s="130"/>
      <c r="I118" s="99" t="s">
        <v>39</v>
      </c>
      <c r="J118" s="133"/>
      <c r="K118" s="99" t="s">
        <v>34</v>
      </c>
      <c r="L118" s="133"/>
      <c r="M118" s="99" t="s">
        <v>202</v>
      </c>
      <c r="N118" s="133"/>
      <c r="O118" s="100" t="s">
        <v>37</v>
      </c>
      <c r="P118" s="136"/>
      <c r="Q118" s="100" t="s">
        <v>59</v>
      </c>
      <c r="R118" s="136"/>
      <c r="S118" s="100" t="s">
        <v>149</v>
      </c>
      <c r="T118" s="136"/>
      <c r="U118" s="101" t="s">
        <v>234</v>
      </c>
      <c r="V118" s="139"/>
      <c r="W118" s="102" t="s">
        <v>210</v>
      </c>
      <c r="X118" s="139"/>
      <c r="Y118" s="102" t="s">
        <v>348</v>
      </c>
      <c r="Z118" s="139"/>
      <c r="AA118" s="103" t="s">
        <v>220</v>
      </c>
      <c r="AB118" s="142"/>
      <c r="AC118" s="103" t="s">
        <v>53</v>
      </c>
      <c r="AD118" s="142"/>
      <c r="AE118" s="104" t="s">
        <v>345</v>
      </c>
      <c r="AF118" s="145"/>
      <c r="AG118" s="104" t="s">
        <v>346</v>
      </c>
      <c r="AH118" s="145"/>
    </row>
    <row r="119" spans="1:34" x14ac:dyDescent="0.45">
      <c r="A119" s="95">
        <v>118</v>
      </c>
      <c r="B119" s="96"/>
      <c r="C119" s="106" t="s">
        <v>422</v>
      </c>
      <c r="D119" s="107">
        <f t="shared" si="1"/>
        <v>0</v>
      </c>
      <c r="E119" s="97" t="s">
        <v>30</v>
      </c>
      <c r="F119" s="130"/>
      <c r="G119" s="98" t="s">
        <v>340</v>
      </c>
      <c r="H119" s="130"/>
      <c r="I119" s="99" t="s">
        <v>29</v>
      </c>
      <c r="J119" s="133"/>
      <c r="K119" s="99" t="s">
        <v>99</v>
      </c>
      <c r="L119" s="133"/>
      <c r="M119" s="99" t="s">
        <v>65</v>
      </c>
      <c r="N119" s="133"/>
      <c r="O119" s="100" t="s">
        <v>49</v>
      </c>
      <c r="P119" s="136"/>
      <c r="Q119" s="100" t="s">
        <v>209</v>
      </c>
      <c r="R119" s="136"/>
      <c r="S119" s="100" t="s">
        <v>149</v>
      </c>
      <c r="T119" s="136"/>
      <c r="U119" s="101" t="s">
        <v>234</v>
      </c>
      <c r="V119" s="139"/>
      <c r="W119" s="102" t="s">
        <v>168</v>
      </c>
      <c r="X119" s="139"/>
      <c r="Y119" s="102" t="s">
        <v>222</v>
      </c>
      <c r="Z119" s="139"/>
      <c r="AA119" s="103" t="s">
        <v>50</v>
      </c>
      <c r="AB119" s="142"/>
      <c r="AC119" s="103" t="s">
        <v>53</v>
      </c>
      <c r="AD119" s="142"/>
      <c r="AE119" s="104" t="s">
        <v>368</v>
      </c>
      <c r="AF119" s="145"/>
      <c r="AG119" s="104" t="s">
        <v>346</v>
      </c>
      <c r="AH119" s="145"/>
    </row>
    <row r="120" spans="1:34" x14ac:dyDescent="0.45">
      <c r="A120" s="95">
        <v>119</v>
      </c>
      <c r="B120" s="96"/>
      <c r="C120" s="106" t="s">
        <v>105</v>
      </c>
      <c r="D120" s="107">
        <f t="shared" si="1"/>
        <v>0</v>
      </c>
      <c r="E120" s="97" t="s">
        <v>30</v>
      </c>
      <c r="F120" s="130"/>
      <c r="G120" s="98" t="s">
        <v>340</v>
      </c>
      <c r="H120" s="130"/>
      <c r="I120" s="99" t="s">
        <v>201</v>
      </c>
      <c r="J120" s="133"/>
      <c r="K120" s="99" t="s">
        <v>41</v>
      </c>
      <c r="L120" s="133"/>
      <c r="M120" s="99" t="s">
        <v>34</v>
      </c>
      <c r="N120" s="133"/>
      <c r="O120" s="100" t="s">
        <v>266</v>
      </c>
      <c r="P120" s="136"/>
      <c r="Q120" s="100" t="s">
        <v>101</v>
      </c>
      <c r="R120" s="136"/>
      <c r="S120" s="100" t="s">
        <v>149</v>
      </c>
      <c r="T120" s="136"/>
      <c r="U120" s="101" t="s">
        <v>401</v>
      </c>
      <c r="V120" s="139"/>
      <c r="W120" s="102" t="s">
        <v>234</v>
      </c>
      <c r="X120" s="139"/>
      <c r="Y120" s="102" t="s">
        <v>366</v>
      </c>
      <c r="Z120" s="139"/>
      <c r="AA120" s="103" t="s">
        <v>51</v>
      </c>
      <c r="AB120" s="142"/>
      <c r="AC120" s="103" t="s">
        <v>53</v>
      </c>
      <c r="AD120" s="142"/>
      <c r="AE120" s="104" t="s">
        <v>355</v>
      </c>
      <c r="AF120" s="145"/>
      <c r="AG120" s="104" t="s">
        <v>346</v>
      </c>
      <c r="AH120" s="145"/>
    </row>
    <row r="121" spans="1:34" x14ac:dyDescent="0.45">
      <c r="A121" s="95">
        <v>120</v>
      </c>
      <c r="B121" s="96"/>
      <c r="C121" s="106" t="s">
        <v>423</v>
      </c>
      <c r="D121" s="107">
        <f t="shared" si="1"/>
        <v>0</v>
      </c>
      <c r="E121" s="97" t="s">
        <v>32</v>
      </c>
      <c r="F121" s="130"/>
      <c r="G121" s="98" t="s">
        <v>340</v>
      </c>
      <c r="H121" s="130"/>
      <c r="I121" s="99" t="s">
        <v>99</v>
      </c>
      <c r="J121" s="133"/>
      <c r="K121" s="99" t="s">
        <v>34</v>
      </c>
      <c r="L121" s="133"/>
      <c r="M121" s="99" t="s">
        <v>202</v>
      </c>
      <c r="N121" s="133"/>
      <c r="O121" s="100" t="s">
        <v>37</v>
      </c>
      <c r="P121" s="136"/>
      <c r="Q121" s="100" t="s">
        <v>206</v>
      </c>
      <c r="R121" s="136"/>
      <c r="S121" s="100" t="s">
        <v>101</v>
      </c>
      <c r="T121" s="136"/>
      <c r="U121" s="101" t="s">
        <v>384</v>
      </c>
      <c r="V121" s="139"/>
      <c r="W121" s="102" t="s">
        <v>168</v>
      </c>
      <c r="X121" s="139"/>
      <c r="Y121" s="102" t="s">
        <v>222</v>
      </c>
      <c r="Z121" s="139"/>
      <c r="AA121" s="103" t="s">
        <v>51</v>
      </c>
      <c r="AB121" s="142"/>
      <c r="AC121" s="103" t="s">
        <v>53</v>
      </c>
      <c r="AD121" s="142"/>
      <c r="AE121" s="104" t="s">
        <v>345</v>
      </c>
      <c r="AF121" s="145"/>
      <c r="AG121" s="104" t="s">
        <v>346</v>
      </c>
      <c r="AH121" s="145"/>
    </row>
    <row r="122" spans="1:34" x14ac:dyDescent="0.45">
      <c r="A122" s="95">
        <v>121</v>
      </c>
      <c r="B122" s="96"/>
      <c r="C122" s="106" t="s">
        <v>424</v>
      </c>
      <c r="D122" s="107">
        <f t="shared" si="1"/>
        <v>0</v>
      </c>
      <c r="E122" s="97" t="s">
        <v>30</v>
      </c>
      <c r="F122" s="130"/>
      <c r="G122" s="98" t="s">
        <v>43</v>
      </c>
      <c r="H122" s="130"/>
      <c r="I122" s="99" t="s">
        <v>372</v>
      </c>
      <c r="J122" s="133"/>
      <c r="K122" s="99" t="s">
        <v>41</v>
      </c>
      <c r="L122" s="133"/>
      <c r="M122" s="99" t="s">
        <v>378</v>
      </c>
      <c r="N122" s="133"/>
      <c r="O122" s="100" t="s">
        <v>130</v>
      </c>
      <c r="P122" s="136"/>
      <c r="Q122" s="100" t="s">
        <v>342</v>
      </c>
      <c r="R122" s="136"/>
      <c r="S122" s="100" t="s">
        <v>101</v>
      </c>
      <c r="T122" s="136"/>
      <c r="U122" s="101" t="s">
        <v>343</v>
      </c>
      <c r="V122" s="139"/>
      <c r="W122" s="102" t="s">
        <v>222</v>
      </c>
      <c r="X122" s="139"/>
      <c r="Y122" s="102" t="s">
        <v>348</v>
      </c>
      <c r="Z122" s="139"/>
      <c r="AA122" s="103" t="s">
        <v>214</v>
      </c>
      <c r="AB122" s="142"/>
      <c r="AC122" s="103" t="s">
        <v>53</v>
      </c>
      <c r="AD122" s="142"/>
      <c r="AE122" s="104" t="s">
        <v>368</v>
      </c>
      <c r="AF122" s="145"/>
      <c r="AG122" s="104" t="s">
        <v>346</v>
      </c>
      <c r="AH122" s="145"/>
    </row>
    <row r="123" spans="1:34" x14ac:dyDescent="0.45">
      <c r="A123" s="95">
        <v>122</v>
      </c>
      <c r="B123" s="96"/>
      <c r="C123" s="106" t="s">
        <v>425</v>
      </c>
      <c r="D123" s="107">
        <f t="shared" si="1"/>
        <v>0</v>
      </c>
      <c r="E123" s="97" t="s">
        <v>32</v>
      </c>
      <c r="F123" s="130"/>
      <c r="G123" s="98" t="s">
        <v>35</v>
      </c>
      <c r="H123" s="130"/>
      <c r="I123" s="99" t="s">
        <v>40</v>
      </c>
      <c r="J123" s="133"/>
      <c r="K123" s="99" t="s">
        <v>33</v>
      </c>
      <c r="L123" s="133"/>
      <c r="M123" s="99" t="s">
        <v>65</v>
      </c>
      <c r="N123" s="133"/>
      <c r="O123" s="100" t="s">
        <v>37</v>
      </c>
      <c r="P123" s="136"/>
      <c r="Q123" s="100" t="s">
        <v>31</v>
      </c>
      <c r="R123" s="136"/>
      <c r="S123" s="100" t="s">
        <v>59</v>
      </c>
      <c r="T123" s="136"/>
      <c r="U123" s="101" t="s">
        <v>203</v>
      </c>
      <c r="V123" s="139"/>
      <c r="W123" s="102" t="s">
        <v>363</v>
      </c>
      <c r="X123" s="139"/>
      <c r="Y123" s="102" t="s">
        <v>168</v>
      </c>
      <c r="Z123" s="139"/>
      <c r="AA123" s="103" t="s">
        <v>50</v>
      </c>
      <c r="AB123" s="142"/>
      <c r="AC123" s="103" t="s">
        <v>53</v>
      </c>
      <c r="AD123" s="142"/>
      <c r="AE123" s="104" t="s">
        <v>355</v>
      </c>
      <c r="AF123" s="145"/>
      <c r="AG123" s="104" t="s">
        <v>368</v>
      </c>
      <c r="AH123" s="145"/>
    </row>
    <row r="124" spans="1:34" x14ac:dyDescent="0.45">
      <c r="A124" s="95">
        <v>123</v>
      </c>
      <c r="B124" s="96"/>
      <c r="C124" s="106" t="s">
        <v>198</v>
      </c>
      <c r="D124" s="107">
        <f t="shared" si="1"/>
        <v>0</v>
      </c>
      <c r="E124" s="97" t="s">
        <v>30</v>
      </c>
      <c r="F124" s="130"/>
      <c r="G124" s="98" t="s">
        <v>36</v>
      </c>
      <c r="H124" s="130"/>
      <c r="I124" s="99" t="s">
        <v>350</v>
      </c>
      <c r="J124" s="133"/>
      <c r="K124" s="99" t="s">
        <v>39</v>
      </c>
      <c r="L124" s="133"/>
      <c r="M124" s="99" t="s">
        <v>202</v>
      </c>
      <c r="N124" s="133"/>
      <c r="O124" s="100" t="s">
        <v>37</v>
      </c>
      <c r="P124" s="136"/>
      <c r="Q124" s="100" t="s">
        <v>49</v>
      </c>
      <c r="R124" s="136"/>
      <c r="S124" s="100" t="s">
        <v>206</v>
      </c>
      <c r="T124" s="136"/>
      <c r="U124" s="101" t="s">
        <v>401</v>
      </c>
      <c r="V124" s="139"/>
      <c r="W124" s="102" t="s">
        <v>373</v>
      </c>
      <c r="X124" s="139"/>
      <c r="Y124" s="102" t="s">
        <v>366</v>
      </c>
      <c r="Z124" s="139"/>
      <c r="AA124" s="103" t="s">
        <v>50</v>
      </c>
      <c r="AB124" s="142"/>
      <c r="AC124" s="103" t="s">
        <v>220</v>
      </c>
      <c r="AD124" s="142"/>
      <c r="AE124" s="104" t="s">
        <v>345</v>
      </c>
      <c r="AF124" s="145"/>
      <c r="AG124" s="104" t="s">
        <v>346</v>
      </c>
      <c r="AH124" s="145"/>
    </row>
    <row r="125" spans="1:34" x14ac:dyDescent="0.45">
      <c r="A125" s="95">
        <v>124</v>
      </c>
      <c r="B125" s="96"/>
      <c r="C125" s="106" t="s">
        <v>199</v>
      </c>
      <c r="D125" s="107">
        <f t="shared" si="1"/>
        <v>0</v>
      </c>
      <c r="E125" s="97" t="s">
        <v>43</v>
      </c>
      <c r="F125" s="130"/>
      <c r="G125" s="98" t="s">
        <v>36</v>
      </c>
      <c r="H125" s="130"/>
      <c r="I125" s="99" t="s">
        <v>29</v>
      </c>
      <c r="J125" s="133"/>
      <c r="K125" s="99" t="s">
        <v>34</v>
      </c>
      <c r="L125" s="133"/>
      <c r="M125" s="99" t="s">
        <v>65</v>
      </c>
      <c r="N125" s="133"/>
      <c r="O125" s="100" t="s">
        <v>37</v>
      </c>
      <c r="P125" s="136"/>
      <c r="Q125" s="100" t="s">
        <v>342</v>
      </c>
      <c r="R125" s="136"/>
      <c r="S125" s="100" t="s">
        <v>149</v>
      </c>
      <c r="T125" s="136"/>
      <c r="U125" s="101" t="s">
        <v>384</v>
      </c>
      <c r="V125" s="139"/>
      <c r="W125" s="102" t="s">
        <v>168</v>
      </c>
      <c r="X125" s="139"/>
      <c r="Y125" s="102" t="s">
        <v>222</v>
      </c>
      <c r="Z125" s="139"/>
      <c r="AA125" s="103" t="s">
        <v>359</v>
      </c>
      <c r="AB125" s="142"/>
      <c r="AC125" s="103" t="s">
        <v>220</v>
      </c>
      <c r="AD125" s="142"/>
      <c r="AE125" s="104" t="s">
        <v>345</v>
      </c>
      <c r="AF125" s="145"/>
      <c r="AG125" s="104" t="s">
        <v>364</v>
      </c>
      <c r="AH125" s="145"/>
    </row>
    <row r="126" spans="1:34" x14ac:dyDescent="0.45">
      <c r="A126" s="95">
        <v>125</v>
      </c>
      <c r="B126" s="96"/>
      <c r="C126" s="106" t="s">
        <v>193</v>
      </c>
      <c r="D126" s="107">
        <f t="shared" si="1"/>
        <v>0</v>
      </c>
      <c r="E126" s="97" t="s">
        <v>166</v>
      </c>
      <c r="F126" s="130"/>
      <c r="G126" s="98" t="s">
        <v>45</v>
      </c>
      <c r="H126" s="130"/>
      <c r="I126" s="99" t="s">
        <v>350</v>
      </c>
      <c r="J126" s="133"/>
      <c r="K126" s="99" t="s">
        <v>33</v>
      </c>
      <c r="L126" s="133"/>
      <c r="M126" s="99" t="s">
        <v>202</v>
      </c>
      <c r="N126" s="133"/>
      <c r="O126" s="100" t="s">
        <v>37</v>
      </c>
      <c r="P126" s="136"/>
      <c r="Q126" s="100" t="s">
        <v>209</v>
      </c>
      <c r="R126" s="136"/>
      <c r="S126" s="100" t="s">
        <v>149</v>
      </c>
      <c r="T126" s="136"/>
      <c r="U126" s="101" t="s">
        <v>210</v>
      </c>
      <c r="V126" s="139"/>
      <c r="W126" s="102" t="s">
        <v>222</v>
      </c>
      <c r="X126" s="139"/>
      <c r="Y126" s="102" t="s">
        <v>348</v>
      </c>
      <c r="Z126" s="139"/>
      <c r="AA126" s="103" t="s">
        <v>214</v>
      </c>
      <c r="AB126" s="142"/>
      <c r="AC126" s="103" t="s">
        <v>220</v>
      </c>
      <c r="AD126" s="142"/>
      <c r="AE126" s="104" t="s">
        <v>364</v>
      </c>
      <c r="AF126" s="145"/>
      <c r="AG126" s="104" t="s">
        <v>346</v>
      </c>
      <c r="AH126" s="145"/>
    </row>
    <row r="127" spans="1:34" x14ac:dyDescent="0.45">
      <c r="A127" s="95">
        <v>126</v>
      </c>
      <c r="B127" s="96"/>
      <c r="C127" s="106" t="s">
        <v>20</v>
      </c>
      <c r="D127" s="107">
        <f t="shared" si="1"/>
        <v>0</v>
      </c>
      <c r="E127" s="97" t="s">
        <v>43</v>
      </c>
      <c r="F127" s="130"/>
      <c r="G127" s="98" t="s">
        <v>36</v>
      </c>
      <c r="H127" s="130"/>
      <c r="I127" s="99" t="s">
        <v>39</v>
      </c>
      <c r="J127" s="133"/>
      <c r="K127" s="99" t="s">
        <v>42</v>
      </c>
      <c r="L127" s="133"/>
      <c r="M127" s="99" t="s">
        <v>65</v>
      </c>
      <c r="N127" s="133"/>
      <c r="O127" s="100" t="s">
        <v>49</v>
      </c>
      <c r="P127" s="136"/>
      <c r="Q127" s="100" t="s">
        <v>59</v>
      </c>
      <c r="R127" s="136"/>
      <c r="S127" s="100" t="s">
        <v>149</v>
      </c>
      <c r="T127" s="136"/>
      <c r="U127" s="101" t="s">
        <v>234</v>
      </c>
      <c r="V127" s="139"/>
      <c r="W127" s="102" t="s">
        <v>168</v>
      </c>
      <c r="X127" s="139"/>
      <c r="Y127" s="102" t="s">
        <v>222</v>
      </c>
      <c r="Z127" s="139"/>
      <c r="AA127" s="103" t="s">
        <v>50</v>
      </c>
      <c r="AB127" s="142"/>
      <c r="AC127" s="103" t="s">
        <v>53</v>
      </c>
      <c r="AD127" s="142"/>
      <c r="AE127" s="104" t="s">
        <v>368</v>
      </c>
      <c r="AF127" s="145"/>
      <c r="AG127" s="104" t="s">
        <v>360</v>
      </c>
      <c r="AH127" s="145"/>
    </row>
    <row r="128" spans="1:34" x14ac:dyDescent="0.45">
      <c r="A128" s="95">
        <v>127</v>
      </c>
      <c r="B128" s="96"/>
      <c r="C128" s="106" t="s">
        <v>186</v>
      </c>
      <c r="D128" s="107">
        <f t="shared" si="1"/>
        <v>0</v>
      </c>
      <c r="E128" s="97" t="s">
        <v>30</v>
      </c>
      <c r="F128" s="130"/>
      <c r="G128" s="98" t="s">
        <v>166</v>
      </c>
      <c r="H128" s="130"/>
      <c r="I128" s="99" t="s">
        <v>39</v>
      </c>
      <c r="J128" s="133"/>
      <c r="K128" s="99" t="s">
        <v>41</v>
      </c>
      <c r="L128" s="133"/>
      <c r="M128" s="99" t="s">
        <v>202</v>
      </c>
      <c r="N128" s="133"/>
      <c r="O128" s="100" t="s">
        <v>49</v>
      </c>
      <c r="P128" s="136"/>
      <c r="Q128" s="100" t="s">
        <v>341</v>
      </c>
      <c r="R128" s="136"/>
      <c r="S128" s="100" t="s">
        <v>266</v>
      </c>
      <c r="T128" s="136"/>
      <c r="U128" s="101" t="s">
        <v>343</v>
      </c>
      <c r="V128" s="139"/>
      <c r="W128" s="102" t="s">
        <v>222</v>
      </c>
      <c r="X128" s="139"/>
      <c r="Y128" s="102" t="s">
        <v>348</v>
      </c>
      <c r="Z128" s="139"/>
      <c r="AA128" s="103" t="s">
        <v>359</v>
      </c>
      <c r="AB128" s="142"/>
      <c r="AC128" s="103" t="s">
        <v>344</v>
      </c>
      <c r="AD128" s="142"/>
      <c r="AE128" s="104" t="s">
        <v>345</v>
      </c>
      <c r="AF128" s="145"/>
      <c r="AG128" s="104" t="s">
        <v>346</v>
      </c>
      <c r="AH128" s="145"/>
    </row>
    <row r="129" spans="1:34" x14ac:dyDescent="0.45">
      <c r="A129" s="95">
        <v>128</v>
      </c>
      <c r="B129" s="96"/>
      <c r="C129" s="106" t="s">
        <v>86</v>
      </c>
      <c r="D129" s="107">
        <f t="shared" si="1"/>
        <v>0</v>
      </c>
      <c r="E129" s="97" t="s">
        <v>30</v>
      </c>
      <c r="F129" s="130"/>
      <c r="G129" s="98" t="s">
        <v>45</v>
      </c>
      <c r="H129" s="130"/>
      <c r="I129" s="99" t="s">
        <v>29</v>
      </c>
      <c r="J129" s="133"/>
      <c r="K129" s="99" t="s">
        <v>39</v>
      </c>
      <c r="L129" s="133"/>
      <c r="M129" s="99" t="s">
        <v>100</v>
      </c>
      <c r="N129" s="133"/>
      <c r="O129" s="100" t="s">
        <v>209</v>
      </c>
      <c r="P129" s="136"/>
      <c r="Q129" s="100" t="s">
        <v>101</v>
      </c>
      <c r="R129" s="136"/>
      <c r="S129" s="100" t="s">
        <v>149</v>
      </c>
      <c r="T129" s="136"/>
      <c r="U129" s="101" t="s">
        <v>234</v>
      </c>
      <c r="V129" s="139"/>
      <c r="W129" s="102" t="s">
        <v>222</v>
      </c>
      <c r="X129" s="139"/>
      <c r="Y129" s="102" t="s">
        <v>223</v>
      </c>
      <c r="Z129" s="139"/>
      <c r="AA129" s="103" t="s">
        <v>359</v>
      </c>
      <c r="AB129" s="142"/>
      <c r="AC129" s="103" t="s">
        <v>53</v>
      </c>
      <c r="AD129" s="142"/>
      <c r="AE129" s="104" t="s">
        <v>345</v>
      </c>
      <c r="AF129" s="145"/>
      <c r="AG129" s="104" t="s">
        <v>346</v>
      </c>
      <c r="AH129" s="145"/>
    </row>
    <row r="130" spans="1:34" x14ac:dyDescent="0.45">
      <c r="A130" s="95">
        <v>129</v>
      </c>
      <c r="B130" s="96"/>
      <c r="C130" s="106" t="s">
        <v>426</v>
      </c>
      <c r="D130" s="107">
        <f t="shared" si="1"/>
        <v>0</v>
      </c>
      <c r="E130" s="98" t="s">
        <v>45</v>
      </c>
      <c r="F130" s="130"/>
      <c r="G130" s="98" t="s">
        <v>35</v>
      </c>
      <c r="H130" s="130"/>
      <c r="I130" s="99" t="s">
        <v>41</v>
      </c>
      <c r="J130" s="133"/>
      <c r="K130" s="99" t="s">
        <v>33</v>
      </c>
      <c r="L130" s="133"/>
      <c r="M130" s="99" t="s">
        <v>34</v>
      </c>
      <c r="N130" s="133"/>
      <c r="O130" s="100" t="s">
        <v>376</v>
      </c>
      <c r="P130" s="136"/>
      <c r="Q130" s="100" t="s">
        <v>101</v>
      </c>
      <c r="R130" s="136"/>
      <c r="S130" s="100" t="s">
        <v>149</v>
      </c>
      <c r="T130" s="136"/>
      <c r="U130" s="101" t="s">
        <v>234</v>
      </c>
      <c r="V130" s="139"/>
      <c r="W130" s="102" t="s">
        <v>222</v>
      </c>
      <c r="X130" s="139"/>
      <c r="Y130" s="102" t="s">
        <v>354</v>
      </c>
      <c r="Z130" s="139"/>
      <c r="AA130" s="103" t="s">
        <v>359</v>
      </c>
      <c r="AB130" s="142"/>
      <c r="AC130" s="103" t="s">
        <v>220</v>
      </c>
      <c r="AD130" s="142"/>
      <c r="AE130" s="104" t="s">
        <v>355</v>
      </c>
      <c r="AF130" s="145"/>
      <c r="AG130" s="104" t="s">
        <v>346</v>
      </c>
      <c r="AH130" s="145"/>
    </row>
    <row r="131" spans="1:34" x14ac:dyDescent="0.45">
      <c r="A131" s="95">
        <v>130</v>
      </c>
      <c r="B131" s="96"/>
      <c r="C131" s="106" t="s">
        <v>427</v>
      </c>
      <c r="D131" s="107">
        <f t="shared" ref="D131:D194" si="2">(F131+H131+J131+L131+N131+P131+R131+T131+V131+X131+Z131+AB131+AD131+AF131+AH131)</f>
        <v>0</v>
      </c>
      <c r="E131" s="97" t="s">
        <v>32</v>
      </c>
      <c r="F131" s="130"/>
      <c r="G131" s="98" t="s">
        <v>36</v>
      </c>
      <c r="H131" s="130"/>
      <c r="I131" s="99" t="s">
        <v>201</v>
      </c>
      <c r="J131" s="133"/>
      <c r="K131" s="99" t="s">
        <v>99</v>
      </c>
      <c r="L131" s="133"/>
      <c r="M131" s="99" t="s">
        <v>34</v>
      </c>
      <c r="N131" s="133"/>
      <c r="O131" s="100" t="s">
        <v>37</v>
      </c>
      <c r="P131" s="136"/>
      <c r="Q131" s="100" t="s">
        <v>49</v>
      </c>
      <c r="R131" s="136"/>
      <c r="S131" s="100" t="s">
        <v>130</v>
      </c>
      <c r="T131" s="136"/>
      <c r="U131" s="101" t="s">
        <v>343</v>
      </c>
      <c r="V131" s="139"/>
      <c r="W131" s="102" t="s">
        <v>222</v>
      </c>
      <c r="X131" s="139"/>
      <c r="Y131" s="102" t="s">
        <v>348</v>
      </c>
      <c r="Z131" s="139"/>
      <c r="AA131" s="103" t="s">
        <v>359</v>
      </c>
      <c r="AB131" s="142"/>
      <c r="AC131" s="103" t="s">
        <v>344</v>
      </c>
      <c r="AD131" s="142"/>
      <c r="AE131" s="104" t="s">
        <v>355</v>
      </c>
      <c r="AF131" s="145"/>
      <c r="AG131" s="104" t="s">
        <v>346</v>
      </c>
      <c r="AH131" s="145"/>
    </row>
    <row r="132" spans="1:34" x14ac:dyDescent="0.45">
      <c r="A132" s="95">
        <v>131</v>
      </c>
      <c r="B132" s="96"/>
      <c r="C132" s="106" t="s">
        <v>428</v>
      </c>
      <c r="D132" s="107">
        <f t="shared" si="2"/>
        <v>0</v>
      </c>
      <c r="E132" s="98" t="s">
        <v>43</v>
      </c>
      <c r="F132" s="130"/>
      <c r="G132" s="98" t="s">
        <v>35</v>
      </c>
      <c r="H132" s="130"/>
      <c r="I132" s="99" t="s">
        <v>350</v>
      </c>
      <c r="J132" s="133"/>
      <c r="K132" s="99" t="s">
        <v>41</v>
      </c>
      <c r="L132" s="133"/>
      <c r="M132" s="99" t="s">
        <v>100</v>
      </c>
      <c r="N132" s="133"/>
      <c r="O132" s="100" t="s">
        <v>130</v>
      </c>
      <c r="P132" s="136"/>
      <c r="Q132" s="100" t="s">
        <v>266</v>
      </c>
      <c r="R132" s="136"/>
      <c r="S132" s="100" t="s">
        <v>342</v>
      </c>
      <c r="T132" s="136"/>
      <c r="U132" s="101" t="s">
        <v>210</v>
      </c>
      <c r="V132" s="139"/>
      <c r="W132" s="102" t="s">
        <v>354</v>
      </c>
      <c r="X132" s="139"/>
      <c r="Y132" s="102" t="s">
        <v>358</v>
      </c>
      <c r="Z132" s="139"/>
      <c r="AA132" s="103" t="s">
        <v>50</v>
      </c>
      <c r="AB132" s="142"/>
      <c r="AC132" s="103" t="s">
        <v>51</v>
      </c>
      <c r="AD132" s="142"/>
      <c r="AE132" s="104" t="s">
        <v>345</v>
      </c>
      <c r="AF132" s="145"/>
      <c r="AG132" s="104" t="s">
        <v>368</v>
      </c>
      <c r="AH132" s="145"/>
    </row>
    <row r="133" spans="1:34" x14ac:dyDescent="0.45">
      <c r="A133" s="95">
        <v>132</v>
      </c>
      <c r="B133" s="96"/>
      <c r="C133" s="106" t="s">
        <v>155</v>
      </c>
      <c r="D133" s="107">
        <f t="shared" si="2"/>
        <v>0</v>
      </c>
      <c r="E133" s="97" t="s">
        <v>32</v>
      </c>
      <c r="F133" s="130"/>
      <c r="G133" s="98" t="s">
        <v>45</v>
      </c>
      <c r="H133" s="130"/>
      <c r="I133" s="99" t="s">
        <v>99</v>
      </c>
      <c r="J133" s="133"/>
      <c r="K133" s="99" t="s">
        <v>34</v>
      </c>
      <c r="L133" s="133"/>
      <c r="M133" s="99" t="s">
        <v>378</v>
      </c>
      <c r="N133" s="133"/>
      <c r="O133" s="100" t="s">
        <v>266</v>
      </c>
      <c r="P133" s="136"/>
      <c r="Q133" s="100" t="s">
        <v>342</v>
      </c>
      <c r="R133" s="136"/>
      <c r="S133" s="100" t="s">
        <v>376</v>
      </c>
      <c r="T133" s="136"/>
      <c r="U133" s="101" t="s">
        <v>373</v>
      </c>
      <c r="V133" s="139"/>
      <c r="W133" s="102" t="s">
        <v>210</v>
      </c>
      <c r="X133" s="139"/>
      <c r="Y133" s="102" t="s">
        <v>222</v>
      </c>
      <c r="Z133" s="139"/>
      <c r="AA133" s="103" t="s">
        <v>344</v>
      </c>
      <c r="AB133" s="142"/>
      <c r="AC133" s="103" t="s">
        <v>380</v>
      </c>
      <c r="AD133" s="142"/>
      <c r="AE133" s="104" t="s">
        <v>364</v>
      </c>
      <c r="AF133" s="145"/>
      <c r="AG133" s="104" t="s">
        <v>360</v>
      </c>
      <c r="AH133" s="145"/>
    </row>
    <row r="134" spans="1:34" x14ac:dyDescent="0.45">
      <c r="A134" s="95">
        <v>133</v>
      </c>
      <c r="B134" s="96"/>
      <c r="C134" s="106" t="s">
        <v>429</v>
      </c>
      <c r="D134" s="107">
        <f t="shared" si="2"/>
        <v>0</v>
      </c>
      <c r="E134" s="97" t="s">
        <v>340</v>
      </c>
      <c r="F134" s="130"/>
      <c r="G134" s="98" t="s">
        <v>43</v>
      </c>
      <c r="H134" s="130"/>
      <c r="I134" s="99" t="s">
        <v>40</v>
      </c>
      <c r="J134" s="133"/>
      <c r="K134" s="99" t="s">
        <v>41</v>
      </c>
      <c r="L134" s="133"/>
      <c r="M134" s="99" t="s">
        <v>34</v>
      </c>
      <c r="N134" s="133"/>
      <c r="O134" s="100" t="s">
        <v>206</v>
      </c>
      <c r="P134" s="136"/>
      <c r="Q134" s="100" t="s">
        <v>266</v>
      </c>
      <c r="R134" s="136"/>
      <c r="S134" s="100" t="s">
        <v>362</v>
      </c>
      <c r="T134" s="136"/>
      <c r="U134" s="101" t="s">
        <v>373</v>
      </c>
      <c r="V134" s="139"/>
      <c r="W134" s="102" t="s">
        <v>385</v>
      </c>
      <c r="X134" s="139"/>
      <c r="Y134" s="102" t="s">
        <v>223</v>
      </c>
      <c r="Z134" s="139"/>
      <c r="AA134" s="103" t="s">
        <v>359</v>
      </c>
      <c r="AB134" s="142"/>
      <c r="AC134" s="103" t="s">
        <v>220</v>
      </c>
      <c r="AD134" s="142"/>
      <c r="AE134" s="104" t="s">
        <v>364</v>
      </c>
      <c r="AF134" s="145"/>
      <c r="AG134" s="104" t="s">
        <v>346</v>
      </c>
      <c r="AH134" s="145"/>
    </row>
    <row r="135" spans="1:34" x14ac:dyDescent="0.45">
      <c r="A135" s="95">
        <v>134</v>
      </c>
      <c r="B135" s="96"/>
      <c r="C135" s="106" t="s">
        <v>182</v>
      </c>
      <c r="D135" s="107">
        <f t="shared" si="2"/>
        <v>0</v>
      </c>
      <c r="E135" s="97" t="s">
        <v>32</v>
      </c>
      <c r="F135" s="130"/>
      <c r="G135" s="98" t="s">
        <v>36</v>
      </c>
      <c r="H135" s="130"/>
      <c r="I135" s="99" t="s">
        <v>39</v>
      </c>
      <c r="J135" s="133"/>
      <c r="K135" s="99" t="s">
        <v>41</v>
      </c>
      <c r="L135" s="133"/>
      <c r="M135" s="99" t="s">
        <v>34</v>
      </c>
      <c r="N135" s="133"/>
      <c r="O135" s="100" t="s">
        <v>37</v>
      </c>
      <c r="P135" s="136"/>
      <c r="Q135" s="100" t="s">
        <v>101</v>
      </c>
      <c r="R135" s="136"/>
      <c r="S135" s="100" t="s">
        <v>149</v>
      </c>
      <c r="T135" s="136"/>
      <c r="U135" s="101" t="s">
        <v>203</v>
      </c>
      <c r="V135" s="139"/>
      <c r="W135" s="102" t="s">
        <v>222</v>
      </c>
      <c r="X135" s="139"/>
      <c r="Y135" s="102" t="s">
        <v>348</v>
      </c>
      <c r="Z135" s="139"/>
      <c r="AA135" s="103" t="s">
        <v>220</v>
      </c>
      <c r="AB135" s="142"/>
      <c r="AC135" s="103" t="s">
        <v>349</v>
      </c>
      <c r="AD135" s="142"/>
      <c r="AE135" s="104" t="s">
        <v>364</v>
      </c>
      <c r="AF135" s="145"/>
      <c r="AG135" s="104" t="s">
        <v>346</v>
      </c>
      <c r="AH135" s="145"/>
    </row>
    <row r="136" spans="1:34" x14ac:dyDescent="0.45">
      <c r="A136" s="95">
        <v>135</v>
      </c>
      <c r="B136" s="96"/>
      <c r="C136" s="106" t="s">
        <v>183</v>
      </c>
      <c r="D136" s="107">
        <f t="shared" si="2"/>
        <v>0</v>
      </c>
      <c r="E136" s="97" t="s">
        <v>32</v>
      </c>
      <c r="F136" s="130"/>
      <c r="G136" s="98" t="s">
        <v>166</v>
      </c>
      <c r="H136" s="130"/>
      <c r="I136" s="99" t="s">
        <v>350</v>
      </c>
      <c r="J136" s="133"/>
      <c r="K136" s="99" t="s">
        <v>41</v>
      </c>
      <c r="L136" s="133"/>
      <c r="M136" s="99" t="s">
        <v>34</v>
      </c>
      <c r="N136" s="133"/>
      <c r="O136" s="100" t="s">
        <v>130</v>
      </c>
      <c r="P136" s="136"/>
      <c r="Q136" s="100" t="s">
        <v>342</v>
      </c>
      <c r="R136" s="136"/>
      <c r="S136" s="100" t="s">
        <v>149</v>
      </c>
      <c r="T136" s="136"/>
      <c r="U136" s="101" t="s">
        <v>363</v>
      </c>
      <c r="V136" s="139"/>
      <c r="W136" s="102" t="s">
        <v>222</v>
      </c>
      <c r="X136" s="139"/>
      <c r="Y136" s="102" t="s">
        <v>348</v>
      </c>
      <c r="Z136" s="139"/>
      <c r="AA136" s="103" t="s">
        <v>214</v>
      </c>
      <c r="AB136" s="142"/>
      <c r="AC136" s="103" t="s">
        <v>359</v>
      </c>
      <c r="AD136" s="142"/>
      <c r="AE136" s="104" t="s">
        <v>368</v>
      </c>
      <c r="AF136" s="145"/>
      <c r="AG136" s="104" t="s">
        <v>346</v>
      </c>
      <c r="AH136" s="145"/>
    </row>
    <row r="137" spans="1:34" x14ac:dyDescent="0.45">
      <c r="A137" s="95">
        <v>136</v>
      </c>
      <c r="B137" s="96"/>
      <c r="C137" s="106" t="s">
        <v>192</v>
      </c>
      <c r="D137" s="107">
        <f t="shared" si="2"/>
        <v>0</v>
      </c>
      <c r="E137" s="97" t="s">
        <v>30</v>
      </c>
      <c r="F137" s="130"/>
      <c r="G137" s="98" t="s">
        <v>43</v>
      </c>
      <c r="H137" s="130"/>
      <c r="I137" s="99" t="s">
        <v>201</v>
      </c>
      <c r="J137" s="133"/>
      <c r="K137" s="99" t="s">
        <v>41</v>
      </c>
      <c r="L137" s="133"/>
      <c r="M137" s="99" t="s">
        <v>34</v>
      </c>
      <c r="N137" s="133"/>
      <c r="O137" s="100" t="s">
        <v>130</v>
      </c>
      <c r="P137" s="136"/>
      <c r="Q137" s="100" t="s">
        <v>342</v>
      </c>
      <c r="R137" s="136"/>
      <c r="S137" s="100" t="s">
        <v>149</v>
      </c>
      <c r="T137" s="136"/>
      <c r="U137" s="101" t="s">
        <v>384</v>
      </c>
      <c r="V137" s="139"/>
      <c r="W137" s="102" t="s">
        <v>222</v>
      </c>
      <c r="X137" s="139"/>
      <c r="Y137" s="102" t="s">
        <v>348</v>
      </c>
      <c r="Z137" s="139"/>
      <c r="AA137" s="103" t="s">
        <v>220</v>
      </c>
      <c r="AB137" s="142"/>
      <c r="AC137" s="103" t="s">
        <v>53</v>
      </c>
      <c r="AD137" s="142"/>
      <c r="AE137" s="104" t="s">
        <v>364</v>
      </c>
      <c r="AF137" s="145"/>
      <c r="AG137" s="104" t="s">
        <v>346</v>
      </c>
      <c r="AH137" s="145"/>
    </row>
    <row r="138" spans="1:34" x14ac:dyDescent="0.45">
      <c r="A138" s="95">
        <v>137</v>
      </c>
      <c r="B138" s="96"/>
      <c r="C138" s="106" t="s">
        <v>430</v>
      </c>
      <c r="D138" s="107">
        <f t="shared" si="2"/>
        <v>0</v>
      </c>
      <c r="E138" s="97" t="s">
        <v>98</v>
      </c>
      <c r="F138" s="130"/>
      <c r="G138" s="98" t="s">
        <v>340</v>
      </c>
      <c r="H138" s="130"/>
      <c r="I138" s="99" t="s">
        <v>29</v>
      </c>
      <c r="J138" s="133"/>
      <c r="K138" s="99" t="s">
        <v>372</v>
      </c>
      <c r="L138" s="133"/>
      <c r="M138" s="99" t="s">
        <v>41</v>
      </c>
      <c r="N138" s="133"/>
      <c r="O138" s="100" t="s">
        <v>49</v>
      </c>
      <c r="P138" s="136"/>
      <c r="Q138" s="100" t="s">
        <v>266</v>
      </c>
      <c r="R138" s="136"/>
      <c r="S138" s="100" t="s">
        <v>97</v>
      </c>
      <c r="T138" s="136"/>
      <c r="U138" s="101" t="s">
        <v>203</v>
      </c>
      <c r="V138" s="139"/>
      <c r="W138" s="102" t="s">
        <v>351</v>
      </c>
      <c r="X138" s="139"/>
      <c r="Y138" s="102" t="s">
        <v>222</v>
      </c>
      <c r="Z138" s="139"/>
      <c r="AA138" s="103" t="s">
        <v>214</v>
      </c>
      <c r="AB138" s="142"/>
      <c r="AC138" s="103" t="s">
        <v>220</v>
      </c>
      <c r="AD138" s="142"/>
      <c r="AE138" s="104" t="s">
        <v>355</v>
      </c>
      <c r="AF138" s="145"/>
      <c r="AG138" s="104" t="s">
        <v>346</v>
      </c>
      <c r="AH138" s="145"/>
    </row>
    <row r="139" spans="1:34" x14ac:dyDescent="0.45">
      <c r="A139" s="95">
        <v>138</v>
      </c>
      <c r="B139" s="96"/>
      <c r="C139" s="106" t="s">
        <v>87</v>
      </c>
      <c r="D139" s="107">
        <f t="shared" si="2"/>
        <v>0</v>
      </c>
      <c r="E139" s="98" t="s">
        <v>43</v>
      </c>
      <c r="F139" s="130"/>
      <c r="G139" s="98" t="s">
        <v>35</v>
      </c>
      <c r="H139" s="130"/>
      <c r="I139" s="99" t="s">
        <v>29</v>
      </c>
      <c r="J139" s="133"/>
      <c r="K139" s="99" t="s">
        <v>99</v>
      </c>
      <c r="L139" s="133"/>
      <c r="M139" s="99" t="s">
        <v>34</v>
      </c>
      <c r="N139" s="133"/>
      <c r="O139" s="100" t="s">
        <v>37</v>
      </c>
      <c r="P139" s="136"/>
      <c r="Q139" s="100" t="s">
        <v>342</v>
      </c>
      <c r="R139" s="136"/>
      <c r="S139" s="100" t="s">
        <v>97</v>
      </c>
      <c r="T139" s="136"/>
      <c r="U139" s="101" t="s">
        <v>363</v>
      </c>
      <c r="V139" s="139"/>
      <c r="W139" s="102" t="s">
        <v>222</v>
      </c>
      <c r="X139" s="139"/>
      <c r="Y139" s="102" t="s">
        <v>223</v>
      </c>
      <c r="Z139" s="139"/>
      <c r="AA139" s="103" t="s">
        <v>359</v>
      </c>
      <c r="AB139" s="142"/>
      <c r="AC139" s="103" t="s">
        <v>344</v>
      </c>
      <c r="AD139" s="142"/>
      <c r="AE139" s="104" t="s">
        <v>364</v>
      </c>
      <c r="AF139" s="145"/>
      <c r="AG139" s="104" t="s">
        <v>346</v>
      </c>
      <c r="AH139" s="145"/>
    </row>
    <row r="140" spans="1:34" x14ac:dyDescent="0.45">
      <c r="A140" s="95">
        <v>139</v>
      </c>
      <c r="B140" s="96"/>
      <c r="C140" s="106" t="s">
        <v>88</v>
      </c>
      <c r="D140" s="107">
        <f t="shared" si="2"/>
        <v>0</v>
      </c>
      <c r="E140" s="97" t="s">
        <v>32</v>
      </c>
      <c r="F140" s="130"/>
      <c r="G140" s="98" t="s">
        <v>43</v>
      </c>
      <c r="H140" s="130"/>
      <c r="I140" s="99" t="s">
        <v>39</v>
      </c>
      <c r="J140" s="133"/>
      <c r="K140" s="99" t="s">
        <v>202</v>
      </c>
      <c r="L140" s="133"/>
      <c r="M140" s="99" t="s">
        <v>65</v>
      </c>
      <c r="N140" s="133"/>
      <c r="O140" s="100" t="s">
        <v>266</v>
      </c>
      <c r="P140" s="136"/>
      <c r="Q140" s="100" t="s">
        <v>209</v>
      </c>
      <c r="R140" s="136"/>
      <c r="S140" s="100" t="s">
        <v>101</v>
      </c>
      <c r="T140" s="136"/>
      <c r="U140" s="101" t="s">
        <v>363</v>
      </c>
      <c r="V140" s="139"/>
      <c r="W140" s="102" t="s">
        <v>343</v>
      </c>
      <c r="X140" s="139"/>
      <c r="Y140" s="102" t="s">
        <v>222</v>
      </c>
      <c r="Z140" s="139"/>
      <c r="AA140" s="103" t="s">
        <v>344</v>
      </c>
      <c r="AB140" s="142"/>
      <c r="AC140" s="103" t="s">
        <v>220</v>
      </c>
      <c r="AD140" s="142"/>
      <c r="AE140" s="104" t="s">
        <v>345</v>
      </c>
      <c r="AF140" s="145"/>
      <c r="AG140" s="104" t="s">
        <v>346</v>
      </c>
      <c r="AH140" s="145"/>
    </row>
    <row r="141" spans="1:34" x14ac:dyDescent="0.45">
      <c r="A141" s="95">
        <v>140</v>
      </c>
      <c r="B141" s="96"/>
      <c r="C141" s="106" t="s">
        <v>431</v>
      </c>
      <c r="D141" s="107">
        <f t="shared" si="2"/>
        <v>0</v>
      </c>
      <c r="E141" s="97" t="s">
        <v>30</v>
      </c>
      <c r="F141" s="130"/>
      <c r="G141" s="98" t="s">
        <v>43</v>
      </c>
      <c r="H141" s="130"/>
      <c r="I141" s="99" t="s">
        <v>39</v>
      </c>
      <c r="J141" s="133"/>
      <c r="K141" s="99" t="s">
        <v>42</v>
      </c>
      <c r="L141" s="133"/>
      <c r="M141" s="99" t="s">
        <v>65</v>
      </c>
      <c r="N141" s="133"/>
      <c r="O141" s="100" t="s">
        <v>341</v>
      </c>
      <c r="P141" s="136"/>
      <c r="Q141" s="100" t="s">
        <v>97</v>
      </c>
      <c r="R141" s="136"/>
      <c r="S141" s="100" t="s">
        <v>149</v>
      </c>
      <c r="T141" s="136"/>
      <c r="U141" s="101" t="s">
        <v>234</v>
      </c>
      <c r="V141" s="139"/>
      <c r="W141" s="102" t="s">
        <v>168</v>
      </c>
      <c r="X141" s="139"/>
      <c r="Y141" s="102" t="s">
        <v>222</v>
      </c>
      <c r="Z141" s="139"/>
      <c r="AA141" s="103" t="s">
        <v>214</v>
      </c>
      <c r="AB141" s="142"/>
      <c r="AC141" s="103" t="s">
        <v>349</v>
      </c>
      <c r="AD141" s="142"/>
      <c r="AE141" s="104" t="s">
        <v>345</v>
      </c>
      <c r="AF141" s="145"/>
      <c r="AG141" s="104" t="s">
        <v>368</v>
      </c>
      <c r="AH141" s="145"/>
    </row>
    <row r="142" spans="1:34" x14ac:dyDescent="0.45">
      <c r="A142" s="95">
        <v>141</v>
      </c>
      <c r="B142" s="96"/>
      <c r="C142" s="106" t="s">
        <v>432</v>
      </c>
      <c r="D142" s="107">
        <f t="shared" si="2"/>
        <v>0</v>
      </c>
      <c r="E142" s="97" t="s">
        <v>32</v>
      </c>
      <c r="F142" s="130"/>
      <c r="G142" s="98" t="s">
        <v>36</v>
      </c>
      <c r="H142" s="130"/>
      <c r="I142" s="99" t="s">
        <v>39</v>
      </c>
      <c r="J142" s="133"/>
      <c r="K142" s="99" t="s">
        <v>41</v>
      </c>
      <c r="L142" s="133"/>
      <c r="M142" s="99" t="s">
        <v>34</v>
      </c>
      <c r="N142" s="133"/>
      <c r="O142" s="100" t="s">
        <v>37</v>
      </c>
      <c r="P142" s="136"/>
      <c r="Q142" s="100" t="s">
        <v>342</v>
      </c>
      <c r="R142" s="136"/>
      <c r="S142" s="100" t="s">
        <v>376</v>
      </c>
      <c r="T142" s="136"/>
      <c r="U142" s="101" t="s">
        <v>203</v>
      </c>
      <c r="V142" s="139"/>
      <c r="W142" s="102" t="s">
        <v>234</v>
      </c>
      <c r="X142" s="139"/>
      <c r="Y142" s="102" t="s">
        <v>348</v>
      </c>
      <c r="Z142" s="139"/>
      <c r="AA142" s="103" t="s">
        <v>220</v>
      </c>
      <c r="AB142" s="142"/>
      <c r="AC142" s="103" t="s">
        <v>53</v>
      </c>
      <c r="AD142" s="142"/>
      <c r="AE142" s="104" t="s">
        <v>345</v>
      </c>
      <c r="AF142" s="145"/>
      <c r="AG142" s="104" t="s">
        <v>364</v>
      </c>
      <c r="AH142" s="145"/>
    </row>
    <row r="143" spans="1:34" x14ac:dyDescent="0.45">
      <c r="A143" s="95">
        <v>142</v>
      </c>
      <c r="B143" s="96"/>
      <c r="C143" s="106" t="s">
        <v>433</v>
      </c>
      <c r="D143" s="107">
        <f t="shared" si="2"/>
        <v>0</v>
      </c>
      <c r="E143" s="97" t="s">
        <v>340</v>
      </c>
      <c r="F143" s="130"/>
      <c r="G143" s="98" t="s">
        <v>166</v>
      </c>
      <c r="H143" s="130"/>
      <c r="I143" s="99" t="s">
        <v>434</v>
      </c>
      <c r="J143" s="133"/>
      <c r="K143" s="99" t="s">
        <v>99</v>
      </c>
      <c r="L143" s="133"/>
      <c r="M143" s="99" t="s">
        <v>65</v>
      </c>
      <c r="N143" s="133"/>
      <c r="O143" s="100" t="s">
        <v>130</v>
      </c>
      <c r="P143" s="136"/>
      <c r="Q143" s="100" t="s">
        <v>59</v>
      </c>
      <c r="R143" s="136"/>
      <c r="S143" s="100" t="s">
        <v>149</v>
      </c>
      <c r="T143" s="136"/>
      <c r="U143" s="101" t="s">
        <v>343</v>
      </c>
      <c r="V143" s="139"/>
      <c r="W143" s="102" t="s">
        <v>210</v>
      </c>
      <c r="X143" s="139"/>
      <c r="Y143" s="102" t="s">
        <v>348</v>
      </c>
      <c r="Z143" s="139"/>
      <c r="AA143" s="103" t="s">
        <v>359</v>
      </c>
      <c r="AB143" s="142"/>
      <c r="AC143" s="103" t="s">
        <v>220</v>
      </c>
      <c r="AD143" s="142"/>
      <c r="AE143" s="104" t="s">
        <v>345</v>
      </c>
      <c r="AF143" s="145"/>
      <c r="AG143" s="104" t="s">
        <v>346</v>
      </c>
      <c r="AH143" s="145"/>
    </row>
    <row r="144" spans="1:34" x14ac:dyDescent="0.45">
      <c r="A144" s="95">
        <v>143</v>
      </c>
      <c r="B144" s="96"/>
      <c r="C144" s="106" t="s">
        <v>175</v>
      </c>
      <c r="D144" s="107">
        <f t="shared" si="2"/>
        <v>0</v>
      </c>
      <c r="E144" s="97" t="s">
        <v>30</v>
      </c>
      <c r="F144" s="130"/>
      <c r="G144" s="98" t="s">
        <v>32</v>
      </c>
      <c r="H144" s="130"/>
      <c r="I144" s="99" t="s">
        <v>41</v>
      </c>
      <c r="J144" s="133"/>
      <c r="K144" s="99" t="s">
        <v>34</v>
      </c>
      <c r="L144" s="133"/>
      <c r="M144" s="99" t="s">
        <v>202</v>
      </c>
      <c r="N144" s="133"/>
      <c r="O144" s="100" t="s">
        <v>37</v>
      </c>
      <c r="P144" s="136"/>
      <c r="Q144" s="100" t="s">
        <v>130</v>
      </c>
      <c r="R144" s="136"/>
      <c r="S144" s="100" t="s">
        <v>149</v>
      </c>
      <c r="T144" s="136"/>
      <c r="U144" s="101" t="s">
        <v>234</v>
      </c>
      <c r="V144" s="139"/>
      <c r="W144" s="102" t="s">
        <v>168</v>
      </c>
      <c r="X144" s="139"/>
      <c r="Y144" s="102" t="s">
        <v>222</v>
      </c>
      <c r="Z144" s="139"/>
      <c r="AA144" s="103" t="s">
        <v>220</v>
      </c>
      <c r="AB144" s="142"/>
      <c r="AC144" s="103" t="s">
        <v>53</v>
      </c>
      <c r="AD144" s="142"/>
      <c r="AE144" s="104" t="s">
        <v>345</v>
      </c>
      <c r="AF144" s="145"/>
      <c r="AG144" s="104" t="s">
        <v>346</v>
      </c>
      <c r="AH144" s="145"/>
    </row>
    <row r="145" spans="1:34" x14ac:dyDescent="0.45">
      <c r="A145" s="95">
        <v>144</v>
      </c>
      <c r="B145" s="96"/>
      <c r="C145" s="106" t="s">
        <v>179</v>
      </c>
      <c r="D145" s="107">
        <f t="shared" si="2"/>
        <v>0</v>
      </c>
      <c r="E145" s="98" t="s">
        <v>43</v>
      </c>
      <c r="F145" s="130"/>
      <c r="G145" s="98" t="s">
        <v>35</v>
      </c>
      <c r="H145" s="130"/>
      <c r="I145" s="99" t="s">
        <v>39</v>
      </c>
      <c r="J145" s="133"/>
      <c r="K145" s="99" t="s">
        <v>42</v>
      </c>
      <c r="L145" s="133"/>
      <c r="M145" s="99" t="s">
        <v>34</v>
      </c>
      <c r="N145" s="133"/>
      <c r="O145" s="100" t="s">
        <v>97</v>
      </c>
      <c r="P145" s="136"/>
      <c r="Q145" s="100" t="s">
        <v>101</v>
      </c>
      <c r="R145" s="136"/>
      <c r="S145" s="100" t="s">
        <v>149</v>
      </c>
      <c r="T145" s="136"/>
      <c r="U145" s="101" t="s">
        <v>234</v>
      </c>
      <c r="V145" s="139"/>
      <c r="W145" s="102" t="s">
        <v>168</v>
      </c>
      <c r="X145" s="139"/>
      <c r="Y145" s="102" t="s">
        <v>222</v>
      </c>
      <c r="Z145" s="139"/>
      <c r="AA145" s="103" t="s">
        <v>220</v>
      </c>
      <c r="AB145" s="142"/>
      <c r="AC145" s="103" t="s">
        <v>53</v>
      </c>
      <c r="AD145" s="142"/>
      <c r="AE145" s="104" t="s">
        <v>345</v>
      </c>
      <c r="AF145" s="145"/>
      <c r="AG145" s="104" t="s">
        <v>368</v>
      </c>
      <c r="AH145" s="145"/>
    </row>
    <row r="146" spans="1:34" x14ac:dyDescent="0.45">
      <c r="A146" s="95">
        <v>145</v>
      </c>
      <c r="B146" s="96"/>
      <c r="C146" s="106" t="s">
        <v>435</v>
      </c>
      <c r="D146" s="107">
        <f t="shared" si="2"/>
        <v>0</v>
      </c>
      <c r="E146" s="97" t="s">
        <v>32</v>
      </c>
      <c r="F146" s="130"/>
      <c r="G146" s="98" t="s">
        <v>43</v>
      </c>
      <c r="H146" s="130"/>
      <c r="I146" s="99" t="s">
        <v>41</v>
      </c>
      <c r="J146" s="133"/>
      <c r="K146" s="99" t="s">
        <v>99</v>
      </c>
      <c r="L146" s="133"/>
      <c r="M146" s="99" t="s">
        <v>34</v>
      </c>
      <c r="N146" s="133"/>
      <c r="O146" s="100" t="s">
        <v>130</v>
      </c>
      <c r="P146" s="136"/>
      <c r="Q146" s="100" t="s">
        <v>342</v>
      </c>
      <c r="R146" s="136"/>
      <c r="S146" s="100" t="s">
        <v>209</v>
      </c>
      <c r="T146" s="136"/>
      <c r="U146" s="101" t="s">
        <v>222</v>
      </c>
      <c r="V146" s="139"/>
      <c r="W146" s="102" t="s">
        <v>366</v>
      </c>
      <c r="X146" s="139"/>
      <c r="Y146" s="102" t="s">
        <v>354</v>
      </c>
      <c r="Z146" s="139"/>
      <c r="AA146" s="103" t="s">
        <v>344</v>
      </c>
      <c r="AB146" s="142"/>
      <c r="AC146" s="103" t="s">
        <v>53</v>
      </c>
      <c r="AD146" s="142"/>
      <c r="AE146" s="104" t="s">
        <v>345</v>
      </c>
      <c r="AF146" s="145"/>
      <c r="AG146" s="104" t="s">
        <v>368</v>
      </c>
      <c r="AH146" s="145"/>
    </row>
    <row r="147" spans="1:34" x14ac:dyDescent="0.45">
      <c r="A147" s="95">
        <v>146</v>
      </c>
      <c r="B147" s="96"/>
      <c r="C147" s="106" t="s">
        <v>176</v>
      </c>
      <c r="D147" s="107">
        <f t="shared" si="2"/>
        <v>0</v>
      </c>
      <c r="E147" s="97" t="s">
        <v>32</v>
      </c>
      <c r="F147" s="130"/>
      <c r="G147" s="98" t="s">
        <v>45</v>
      </c>
      <c r="H147" s="130"/>
      <c r="I147" s="99" t="s">
        <v>201</v>
      </c>
      <c r="J147" s="133"/>
      <c r="K147" s="99" t="s">
        <v>41</v>
      </c>
      <c r="L147" s="133"/>
      <c r="M147" s="99" t="s">
        <v>202</v>
      </c>
      <c r="N147" s="133"/>
      <c r="O147" s="100" t="s">
        <v>37</v>
      </c>
      <c r="P147" s="136"/>
      <c r="Q147" s="100" t="s">
        <v>342</v>
      </c>
      <c r="R147" s="136"/>
      <c r="S147" s="100" t="s">
        <v>149</v>
      </c>
      <c r="T147" s="136"/>
      <c r="U147" s="101" t="s">
        <v>351</v>
      </c>
      <c r="V147" s="139"/>
      <c r="W147" s="102" t="s">
        <v>222</v>
      </c>
      <c r="X147" s="139"/>
      <c r="Y147" s="102" t="s">
        <v>366</v>
      </c>
      <c r="Z147" s="139"/>
      <c r="AA147" s="103" t="s">
        <v>220</v>
      </c>
      <c r="AB147" s="142"/>
      <c r="AC147" s="103" t="s">
        <v>349</v>
      </c>
      <c r="AD147" s="142"/>
      <c r="AE147" s="104" t="s">
        <v>368</v>
      </c>
      <c r="AF147" s="145"/>
      <c r="AG147" s="104" t="s">
        <v>346</v>
      </c>
      <c r="AH147" s="145"/>
    </row>
    <row r="148" spans="1:34" x14ac:dyDescent="0.45">
      <c r="A148" s="95">
        <v>147</v>
      </c>
      <c r="B148" s="96"/>
      <c r="C148" s="106" t="s">
        <v>177</v>
      </c>
      <c r="D148" s="107">
        <f t="shared" si="2"/>
        <v>0</v>
      </c>
      <c r="E148" s="97" t="s">
        <v>32</v>
      </c>
      <c r="F148" s="130"/>
      <c r="G148" s="98" t="s">
        <v>43</v>
      </c>
      <c r="H148" s="130"/>
      <c r="I148" s="99" t="s">
        <v>39</v>
      </c>
      <c r="J148" s="133"/>
      <c r="K148" s="99" t="s">
        <v>123</v>
      </c>
      <c r="L148" s="133"/>
      <c r="M148" s="99" t="s">
        <v>41</v>
      </c>
      <c r="N148" s="133"/>
      <c r="O148" s="100" t="s">
        <v>49</v>
      </c>
      <c r="P148" s="136"/>
      <c r="Q148" s="100" t="s">
        <v>125</v>
      </c>
      <c r="R148" s="136"/>
      <c r="S148" s="100" t="s">
        <v>149</v>
      </c>
      <c r="T148" s="136"/>
      <c r="U148" s="101" t="s">
        <v>203</v>
      </c>
      <c r="V148" s="139"/>
      <c r="W148" s="102" t="s">
        <v>234</v>
      </c>
      <c r="X148" s="139"/>
      <c r="Y148" s="102" t="s">
        <v>222</v>
      </c>
      <c r="Z148" s="139"/>
      <c r="AA148" s="103" t="s">
        <v>50</v>
      </c>
      <c r="AB148" s="142"/>
      <c r="AC148" s="103" t="s">
        <v>53</v>
      </c>
      <c r="AD148" s="142"/>
      <c r="AE148" s="104" t="s">
        <v>368</v>
      </c>
      <c r="AF148" s="145"/>
      <c r="AG148" s="104" t="s">
        <v>346</v>
      </c>
      <c r="AH148" s="145"/>
    </row>
    <row r="149" spans="1:34" x14ac:dyDescent="0.45">
      <c r="A149" s="95">
        <v>148</v>
      </c>
      <c r="B149" s="96"/>
      <c r="C149" s="106" t="s">
        <v>121</v>
      </c>
      <c r="D149" s="107">
        <f t="shared" si="2"/>
        <v>0</v>
      </c>
      <c r="E149" s="97" t="s">
        <v>43</v>
      </c>
      <c r="F149" s="130"/>
      <c r="G149" s="98" t="s">
        <v>45</v>
      </c>
      <c r="H149" s="130"/>
      <c r="I149" s="99" t="s">
        <v>39</v>
      </c>
      <c r="J149" s="133"/>
      <c r="K149" s="99" t="s">
        <v>47</v>
      </c>
      <c r="L149" s="133"/>
      <c r="M149" s="99" t="s">
        <v>65</v>
      </c>
      <c r="N149" s="133"/>
      <c r="O149" s="100" t="s">
        <v>130</v>
      </c>
      <c r="P149" s="136"/>
      <c r="Q149" s="100" t="s">
        <v>59</v>
      </c>
      <c r="R149" s="136"/>
      <c r="S149" s="100" t="s">
        <v>149</v>
      </c>
      <c r="T149" s="136"/>
      <c r="U149" s="101" t="s">
        <v>203</v>
      </c>
      <c r="V149" s="139"/>
      <c r="W149" s="102" t="s">
        <v>168</v>
      </c>
      <c r="X149" s="139"/>
      <c r="Y149" s="102" t="s">
        <v>222</v>
      </c>
      <c r="Z149" s="139"/>
      <c r="AA149" s="103" t="s">
        <v>51</v>
      </c>
      <c r="AB149" s="142"/>
      <c r="AC149" s="103" t="s">
        <v>53</v>
      </c>
      <c r="AD149" s="142"/>
      <c r="AE149" s="104" t="s">
        <v>345</v>
      </c>
      <c r="AF149" s="145"/>
      <c r="AG149" s="104" t="s">
        <v>364</v>
      </c>
      <c r="AH149" s="145"/>
    </row>
    <row r="150" spans="1:34" x14ac:dyDescent="0.45">
      <c r="A150" s="95">
        <v>149</v>
      </c>
      <c r="B150" s="96"/>
      <c r="C150" s="106" t="s">
        <v>436</v>
      </c>
      <c r="D150" s="107">
        <f t="shared" si="2"/>
        <v>0</v>
      </c>
      <c r="E150" s="97" t="s">
        <v>32</v>
      </c>
      <c r="F150" s="130"/>
      <c r="G150" s="98" t="s">
        <v>166</v>
      </c>
      <c r="H150" s="130"/>
      <c r="I150" s="99" t="s">
        <v>41</v>
      </c>
      <c r="J150" s="133"/>
      <c r="K150" s="99" t="s">
        <v>100</v>
      </c>
      <c r="L150" s="133"/>
      <c r="M150" s="99" t="s">
        <v>52</v>
      </c>
      <c r="N150" s="133"/>
      <c r="O150" s="100" t="s">
        <v>37</v>
      </c>
      <c r="P150" s="136"/>
      <c r="Q150" s="100" t="s">
        <v>97</v>
      </c>
      <c r="R150" s="136"/>
      <c r="S150" s="100" t="s">
        <v>101</v>
      </c>
      <c r="T150" s="136"/>
      <c r="U150" s="101" t="s">
        <v>203</v>
      </c>
      <c r="V150" s="139"/>
      <c r="W150" s="102" t="s">
        <v>343</v>
      </c>
      <c r="X150" s="139"/>
      <c r="Y150" s="102" t="s">
        <v>222</v>
      </c>
      <c r="Z150" s="139"/>
      <c r="AA150" s="103" t="s">
        <v>359</v>
      </c>
      <c r="AB150" s="142"/>
      <c r="AC150" s="103" t="s">
        <v>220</v>
      </c>
      <c r="AD150" s="142"/>
      <c r="AE150" s="104" t="s">
        <v>345</v>
      </c>
      <c r="AF150" s="145"/>
      <c r="AG150" s="104" t="s">
        <v>364</v>
      </c>
      <c r="AH150" s="145"/>
    </row>
    <row r="151" spans="1:34" x14ac:dyDescent="0.45">
      <c r="A151" s="95">
        <v>150</v>
      </c>
      <c r="B151" s="96"/>
      <c r="C151" s="106" t="s">
        <v>15</v>
      </c>
      <c r="D151" s="107">
        <f t="shared" si="2"/>
        <v>0</v>
      </c>
      <c r="E151" s="98" t="s">
        <v>43</v>
      </c>
      <c r="F151" s="130"/>
      <c r="G151" s="98" t="s">
        <v>35</v>
      </c>
      <c r="H151" s="130"/>
      <c r="I151" s="99" t="s">
        <v>58</v>
      </c>
      <c r="J151" s="133"/>
      <c r="K151" s="99" t="s">
        <v>41</v>
      </c>
      <c r="L151" s="133"/>
      <c r="M151" s="99" t="s">
        <v>34</v>
      </c>
      <c r="N151" s="133"/>
      <c r="O151" s="100" t="s">
        <v>130</v>
      </c>
      <c r="P151" s="136"/>
      <c r="Q151" s="100" t="s">
        <v>266</v>
      </c>
      <c r="R151" s="136"/>
      <c r="S151" s="100" t="s">
        <v>59</v>
      </c>
      <c r="T151" s="136"/>
      <c r="U151" s="101" t="s">
        <v>203</v>
      </c>
      <c r="V151" s="139"/>
      <c r="W151" s="102" t="s">
        <v>234</v>
      </c>
      <c r="X151" s="139"/>
      <c r="Y151" s="102" t="s">
        <v>222</v>
      </c>
      <c r="Z151" s="139"/>
      <c r="AA151" s="103" t="s">
        <v>55</v>
      </c>
      <c r="AB151" s="142"/>
      <c r="AC151" s="103" t="s">
        <v>53</v>
      </c>
      <c r="AD151" s="142"/>
      <c r="AE151" s="104" t="s">
        <v>345</v>
      </c>
      <c r="AF151" s="145"/>
      <c r="AG151" s="104" t="s">
        <v>368</v>
      </c>
      <c r="AH151" s="145"/>
    </row>
    <row r="152" spans="1:34" x14ac:dyDescent="0.45">
      <c r="A152" s="95">
        <v>151</v>
      </c>
      <c r="B152" s="96"/>
      <c r="C152" s="106" t="s">
        <v>16</v>
      </c>
      <c r="D152" s="107">
        <f t="shared" si="2"/>
        <v>0</v>
      </c>
      <c r="E152" s="97" t="s">
        <v>340</v>
      </c>
      <c r="F152" s="130"/>
      <c r="G152" s="98" t="s">
        <v>43</v>
      </c>
      <c r="H152" s="130"/>
      <c r="I152" s="99" t="s">
        <v>41</v>
      </c>
      <c r="J152" s="133"/>
      <c r="K152" s="99" t="s">
        <v>33</v>
      </c>
      <c r="L152" s="133"/>
      <c r="M152" s="99" t="s">
        <v>34</v>
      </c>
      <c r="N152" s="133"/>
      <c r="O152" s="100" t="s">
        <v>130</v>
      </c>
      <c r="P152" s="136"/>
      <c r="Q152" s="100" t="s">
        <v>266</v>
      </c>
      <c r="R152" s="136"/>
      <c r="S152" s="100" t="s">
        <v>149</v>
      </c>
      <c r="T152" s="136"/>
      <c r="U152" s="101" t="s">
        <v>38</v>
      </c>
      <c r="V152" s="139"/>
      <c r="W152" s="102" t="s">
        <v>343</v>
      </c>
      <c r="X152" s="139"/>
      <c r="Y152" s="102" t="s">
        <v>222</v>
      </c>
      <c r="Z152" s="139"/>
      <c r="AA152" s="103" t="s">
        <v>50</v>
      </c>
      <c r="AB152" s="142"/>
      <c r="AC152" s="103" t="s">
        <v>53</v>
      </c>
      <c r="AD152" s="142"/>
      <c r="AE152" s="104" t="s">
        <v>345</v>
      </c>
      <c r="AF152" s="145"/>
      <c r="AG152" s="104" t="s">
        <v>368</v>
      </c>
      <c r="AH152" s="145"/>
    </row>
    <row r="153" spans="1:34" x14ac:dyDescent="0.45">
      <c r="A153" s="95">
        <v>152</v>
      </c>
      <c r="B153" s="96"/>
      <c r="C153" s="106" t="s">
        <v>17</v>
      </c>
      <c r="D153" s="107">
        <f t="shared" si="2"/>
        <v>0</v>
      </c>
      <c r="E153" s="97" t="s">
        <v>30</v>
      </c>
      <c r="F153" s="130"/>
      <c r="G153" s="98" t="s">
        <v>43</v>
      </c>
      <c r="H153" s="130"/>
      <c r="I153" s="99" t="s">
        <v>201</v>
      </c>
      <c r="J153" s="133"/>
      <c r="K153" s="99" t="s">
        <v>40</v>
      </c>
      <c r="L153" s="133"/>
      <c r="M153" s="99" t="s">
        <v>41</v>
      </c>
      <c r="N153" s="133"/>
      <c r="O153" s="100" t="s">
        <v>206</v>
      </c>
      <c r="P153" s="136"/>
      <c r="Q153" s="100" t="s">
        <v>266</v>
      </c>
      <c r="R153" s="136"/>
      <c r="S153" s="100" t="s">
        <v>149</v>
      </c>
      <c r="T153" s="136"/>
      <c r="U153" s="101" t="s">
        <v>234</v>
      </c>
      <c r="V153" s="139"/>
      <c r="W153" s="102" t="s">
        <v>222</v>
      </c>
      <c r="X153" s="139"/>
      <c r="Y153" s="102" t="s">
        <v>223</v>
      </c>
      <c r="Z153" s="139"/>
      <c r="AA153" s="103" t="s">
        <v>55</v>
      </c>
      <c r="AB153" s="142"/>
      <c r="AC153" s="103" t="s">
        <v>53</v>
      </c>
      <c r="AD153" s="142"/>
      <c r="AE153" s="104" t="s">
        <v>345</v>
      </c>
      <c r="AF153" s="145"/>
      <c r="AG153" s="104" t="s">
        <v>368</v>
      </c>
      <c r="AH153" s="145"/>
    </row>
    <row r="154" spans="1:34" x14ac:dyDescent="0.45">
      <c r="A154" s="95">
        <v>153</v>
      </c>
      <c r="B154" s="96"/>
      <c r="C154" s="106" t="s">
        <v>437</v>
      </c>
      <c r="D154" s="107">
        <f t="shared" si="2"/>
        <v>0</v>
      </c>
      <c r="E154" s="97" t="s">
        <v>30</v>
      </c>
      <c r="F154" s="130"/>
      <c r="G154" s="98" t="s">
        <v>43</v>
      </c>
      <c r="H154" s="130"/>
      <c r="I154" s="99" t="s">
        <v>39</v>
      </c>
      <c r="J154" s="133"/>
      <c r="K154" s="99" t="s">
        <v>41</v>
      </c>
      <c r="L154" s="133"/>
      <c r="M154" s="99" t="s">
        <v>34</v>
      </c>
      <c r="N154" s="133"/>
      <c r="O154" s="100" t="s">
        <v>37</v>
      </c>
      <c r="P154" s="136"/>
      <c r="Q154" s="100" t="s">
        <v>342</v>
      </c>
      <c r="R154" s="136"/>
      <c r="S154" s="100" t="s">
        <v>101</v>
      </c>
      <c r="T154" s="136"/>
      <c r="U154" s="101" t="s">
        <v>343</v>
      </c>
      <c r="V154" s="139"/>
      <c r="W154" s="102" t="s">
        <v>222</v>
      </c>
      <c r="X154" s="139"/>
      <c r="Y154" s="102" t="s">
        <v>223</v>
      </c>
      <c r="Z154" s="139"/>
      <c r="AA154" s="103" t="s">
        <v>359</v>
      </c>
      <c r="AB154" s="142"/>
      <c r="AC154" s="103" t="s">
        <v>220</v>
      </c>
      <c r="AD154" s="142"/>
      <c r="AE154" s="104" t="s">
        <v>345</v>
      </c>
      <c r="AF154" s="145"/>
      <c r="AG154" s="104" t="s">
        <v>364</v>
      </c>
      <c r="AH154" s="145"/>
    </row>
    <row r="155" spans="1:34" x14ac:dyDescent="0.45">
      <c r="A155" s="95">
        <v>154</v>
      </c>
      <c r="B155" s="96"/>
      <c r="C155" s="106" t="s">
        <v>438</v>
      </c>
      <c r="D155" s="107">
        <f t="shared" si="2"/>
        <v>0</v>
      </c>
      <c r="E155" s="97" t="s">
        <v>32</v>
      </c>
      <c r="F155" s="130"/>
      <c r="G155" s="98" t="s">
        <v>36</v>
      </c>
      <c r="H155" s="130"/>
      <c r="I155" s="99" t="s">
        <v>58</v>
      </c>
      <c r="J155" s="133"/>
      <c r="K155" s="99" t="s">
        <v>41</v>
      </c>
      <c r="L155" s="133"/>
      <c r="M155" s="99" t="s">
        <v>34</v>
      </c>
      <c r="N155" s="133"/>
      <c r="O155" s="100" t="s">
        <v>37</v>
      </c>
      <c r="P155" s="136"/>
      <c r="Q155" s="100" t="s">
        <v>362</v>
      </c>
      <c r="R155" s="136"/>
      <c r="S155" s="100" t="s">
        <v>101</v>
      </c>
      <c r="T155" s="136"/>
      <c r="U155" s="101" t="s">
        <v>234</v>
      </c>
      <c r="V155" s="139"/>
      <c r="W155" s="102" t="s">
        <v>222</v>
      </c>
      <c r="X155" s="139"/>
      <c r="Y155" s="102" t="s">
        <v>366</v>
      </c>
      <c r="Z155" s="139"/>
      <c r="AA155" s="103" t="s">
        <v>214</v>
      </c>
      <c r="AB155" s="142"/>
      <c r="AC155" s="103" t="s">
        <v>220</v>
      </c>
      <c r="AD155" s="142"/>
      <c r="AE155" s="104" t="s">
        <v>368</v>
      </c>
      <c r="AF155" s="145"/>
      <c r="AG155" s="104" t="s">
        <v>346</v>
      </c>
      <c r="AH155" s="145"/>
    </row>
    <row r="156" spans="1:34" x14ac:dyDescent="0.45">
      <c r="A156" s="95">
        <v>155</v>
      </c>
      <c r="B156" s="96"/>
      <c r="C156" s="106" t="s">
        <v>439</v>
      </c>
      <c r="D156" s="107">
        <f t="shared" si="2"/>
        <v>0</v>
      </c>
      <c r="E156" s="97" t="s">
        <v>30</v>
      </c>
      <c r="F156" s="130"/>
      <c r="G156" s="98" t="s">
        <v>166</v>
      </c>
      <c r="H156" s="130"/>
      <c r="I156" s="99" t="s">
        <v>123</v>
      </c>
      <c r="J156" s="133"/>
      <c r="K156" s="99" t="s">
        <v>41</v>
      </c>
      <c r="L156" s="133"/>
      <c r="M156" s="99" t="s">
        <v>34</v>
      </c>
      <c r="N156" s="133"/>
      <c r="O156" s="100" t="s">
        <v>37</v>
      </c>
      <c r="P156" s="136"/>
      <c r="Q156" s="100" t="s">
        <v>101</v>
      </c>
      <c r="R156" s="136"/>
      <c r="S156" s="100" t="s">
        <v>149</v>
      </c>
      <c r="T156" s="136"/>
      <c r="U156" s="101" t="s">
        <v>234</v>
      </c>
      <c r="V156" s="139"/>
      <c r="W156" s="102" t="s">
        <v>222</v>
      </c>
      <c r="X156" s="139"/>
      <c r="Y156" s="102" t="s">
        <v>366</v>
      </c>
      <c r="Z156" s="139"/>
      <c r="AA156" s="103" t="s">
        <v>214</v>
      </c>
      <c r="AB156" s="142"/>
      <c r="AC156" s="103" t="s">
        <v>220</v>
      </c>
      <c r="AD156" s="142"/>
      <c r="AE156" s="104" t="s">
        <v>368</v>
      </c>
      <c r="AF156" s="145"/>
      <c r="AG156" s="104" t="s">
        <v>346</v>
      </c>
      <c r="AH156" s="145"/>
    </row>
    <row r="157" spans="1:34" x14ac:dyDescent="0.45">
      <c r="A157" s="95">
        <v>156</v>
      </c>
      <c r="B157" s="96"/>
      <c r="C157" s="106" t="s">
        <v>440</v>
      </c>
      <c r="D157" s="107">
        <f t="shared" si="2"/>
        <v>0</v>
      </c>
      <c r="E157" s="97" t="s">
        <v>30</v>
      </c>
      <c r="F157" s="130"/>
      <c r="G157" s="98" t="s">
        <v>43</v>
      </c>
      <c r="H157" s="130"/>
      <c r="I157" s="99" t="s">
        <v>29</v>
      </c>
      <c r="J157" s="133"/>
      <c r="K157" s="99" t="s">
        <v>41</v>
      </c>
      <c r="L157" s="133"/>
      <c r="M157" s="99" t="s">
        <v>34</v>
      </c>
      <c r="N157" s="133"/>
      <c r="O157" s="100" t="s">
        <v>37</v>
      </c>
      <c r="P157" s="136"/>
      <c r="Q157" s="100" t="s">
        <v>341</v>
      </c>
      <c r="R157" s="136"/>
      <c r="S157" s="100" t="s">
        <v>130</v>
      </c>
      <c r="T157" s="136"/>
      <c r="U157" s="101" t="s">
        <v>343</v>
      </c>
      <c r="V157" s="139"/>
      <c r="W157" s="102" t="s">
        <v>222</v>
      </c>
      <c r="X157" s="139"/>
      <c r="Y157" s="102" t="s">
        <v>223</v>
      </c>
      <c r="Z157" s="139"/>
      <c r="AA157" s="103" t="s">
        <v>220</v>
      </c>
      <c r="AB157" s="142"/>
      <c r="AC157" s="103" t="s">
        <v>380</v>
      </c>
      <c r="AD157" s="142"/>
      <c r="AE157" s="104" t="s">
        <v>345</v>
      </c>
      <c r="AF157" s="145"/>
      <c r="AG157" s="104" t="s">
        <v>346</v>
      </c>
      <c r="AH157" s="145"/>
    </row>
    <row r="158" spans="1:34" x14ac:dyDescent="0.45">
      <c r="A158" s="95">
        <v>157</v>
      </c>
      <c r="B158" s="96"/>
      <c r="C158" s="106" t="s">
        <v>441</v>
      </c>
      <c r="D158" s="107">
        <f t="shared" si="2"/>
        <v>0</v>
      </c>
      <c r="E158" s="97" t="s">
        <v>32</v>
      </c>
      <c r="F158" s="130"/>
      <c r="G158" s="98" t="s">
        <v>43</v>
      </c>
      <c r="H158" s="130"/>
      <c r="I158" s="99" t="s">
        <v>201</v>
      </c>
      <c r="J158" s="133"/>
      <c r="K158" s="99" t="s">
        <v>58</v>
      </c>
      <c r="L158" s="133"/>
      <c r="M158" s="99" t="s">
        <v>41</v>
      </c>
      <c r="N158" s="133"/>
      <c r="O158" s="100" t="s">
        <v>37</v>
      </c>
      <c r="P158" s="136"/>
      <c r="Q158" s="100" t="s">
        <v>130</v>
      </c>
      <c r="R158" s="136"/>
      <c r="S158" s="100" t="s">
        <v>209</v>
      </c>
      <c r="T158" s="136"/>
      <c r="U158" s="101" t="s">
        <v>203</v>
      </c>
      <c r="V158" s="139"/>
      <c r="W158" s="102" t="s">
        <v>351</v>
      </c>
      <c r="X158" s="139"/>
      <c r="Y158" s="102" t="s">
        <v>168</v>
      </c>
      <c r="Z158" s="139"/>
      <c r="AA158" s="103" t="s">
        <v>51</v>
      </c>
      <c r="AB158" s="142"/>
      <c r="AC158" s="103" t="s">
        <v>53</v>
      </c>
      <c r="AD158" s="142"/>
      <c r="AE158" s="104" t="s">
        <v>345</v>
      </c>
      <c r="AF158" s="145"/>
      <c r="AG158" s="104" t="s">
        <v>346</v>
      </c>
      <c r="AH158" s="145"/>
    </row>
    <row r="159" spans="1:34" x14ac:dyDescent="0.45">
      <c r="A159" s="95">
        <v>158</v>
      </c>
      <c r="B159" s="96"/>
      <c r="C159" s="106" t="s">
        <v>246</v>
      </c>
      <c r="D159" s="107">
        <f t="shared" si="2"/>
        <v>0</v>
      </c>
      <c r="E159" s="97" t="s">
        <v>98</v>
      </c>
      <c r="F159" s="130"/>
      <c r="G159" s="98" t="s">
        <v>45</v>
      </c>
      <c r="H159" s="130"/>
      <c r="I159" s="99" t="s">
        <v>201</v>
      </c>
      <c r="J159" s="133"/>
      <c r="K159" s="99" t="s">
        <v>41</v>
      </c>
      <c r="L159" s="133"/>
      <c r="M159" s="99" t="s">
        <v>65</v>
      </c>
      <c r="N159" s="133"/>
      <c r="O159" s="100" t="s">
        <v>37</v>
      </c>
      <c r="P159" s="136"/>
      <c r="Q159" s="100" t="s">
        <v>266</v>
      </c>
      <c r="R159" s="136"/>
      <c r="S159" s="100" t="s">
        <v>59</v>
      </c>
      <c r="T159" s="136"/>
      <c r="U159" s="101" t="s">
        <v>203</v>
      </c>
      <c r="V159" s="139"/>
      <c r="W159" s="102" t="s">
        <v>343</v>
      </c>
      <c r="X159" s="139"/>
      <c r="Y159" s="102" t="s">
        <v>366</v>
      </c>
      <c r="Z159" s="139"/>
      <c r="AA159" s="103" t="s">
        <v>220</v>
      </c>
      <c r="AB159" s="142"/>
      <c r="AC159" s="103" t="s">
        <v>53</v>
      </c>
      <c r="AD159" s="142"/>
      <c r="AE159" s="104" t="s">
        <v>345</v>
      </c>
      <c r="AF159" s="145"/>
      <c r="AG159" s="104" t="s">
        <v>364</v>
      </c>
      <c r="AH159" s="145"/>
    </row>
    <row r="160" spans="1:34" x14ac:dyDescent="0.45">
      <c r="A160" s="95">
        <v>159</v>
      </c>
      <c r="B160" s="96"/>
      <c r="C160" s="106" t="s">
        <v>90</v>
      </c>
      <c r="D160" s="107">
        <f t="shared" si="2"/>
        <v>0</v>
      </c>
      <c r="E160" s="97" t="s">
        <v>30</v>
      </c>
      <c r="F160" s="130"/>
      <c r="G160" s="98" t="s">
        <v>166</v>
      </c>
      <c r="H160" s="130"/>
      <c r="I160" s="99" t="s">
        <v>58</v>
      </c>
      <c r="J160" s="133"/>
      <c r="K160" s="99" t="s">
        <v>41</v>
      </c>
      <c r="L160" s="133"/>
      <c r="M160" s="99" t="s">
        <v>34</v>
      </c>
      <c r="N160" s="133"/>
      <c r="O160" s="100" t="s">
        <v>37</v>
      </c>
      <c r="P160" s="136"/>
      <c r="Q160" s="100" t="s">
        <v>44</v>
      </c>
      <c r="R160" s="136"/>
      <c r="S160" s="100" t="s">
        <v>149</v>
      </c>
      <c r="T160" s="136"/>
      <c r="U160" s="101" t="s">
        <v>203</v>
      </c>
      <c r="V160" s="139"/>
      <c r="W160" s="102" t="s">
        <v>234</v>
      </c>
      <c r="X160" s="139"/>
      <c r="Y160" s="102" t="s">
        <v>363</v>
      </c>
      <c r="Z160" s="139"/>
      <c r="AA160" s="103" t="s">
        <v>50</v>
      </c>
      <c r="AB160" s="142"/>
      <c r="AC160" s="103" t="s">
        <v>53</v>
      </c>
      <c r="AD160" s="142"/>
      <c r="AE160" s="104" t="s">
        <v>364</v>
      </c>
      <c r="AF160" s="145"/>
      <c r="AG160" s="104" t="s">
        <v>368</v>
      </c>
      <c r="AH160" s="145"/>
    </row>
    <row r="161" spans="1:34" x14ac:dyDescent="0.45">
      <c r="A161" s="95">
        <v>160</v>
      </c>
      <c r="B161" s="96"/>
      <c r="C161" s="106" t="s">
        <v>91</v>
      </c>
      <c r="D161" s="107">
        <f t="shared" si="2"/>
        <v>0</v>
      </c>
      <c r="E161" s="97" t="s">
        <v>98</v>
      </c>
      <c r="F161" s="130"/>
      <c r="G161" s="98" t="s">
        <v>36</v>
      </c>
      <c r="H161" s="130"/>
      <c r="I161" s="99" t="s">
        <v>39</v>
      </c>
      <c r="J161" s="133"/>
      <c r="K161" s="99" t="s">
        <v>41</v>
      </c>
      <c r="L161" s="133"/>
      <c r="M161" s="99" t="s">
        <v>34</v>
      </c>
      <c r="N161" s="133"/>
      <c r="O161" s="100" t="s">
        <v>37</v>
      </c>
      <c r="P161" s="136"/>
      <c r="Q161" s="100" t="s">
        <v>49</v>
      </c>
      <c r="R161" s="136"/>
      <c r="S161" s="100" t="s">
        <v>149</v>
      </c>
      <c r="T161" s="136"/>
      <c r="U161" s="101" t="s">
        <v>203</v>
      </c>
      <c r="V161" s="139"/>
      <c r="W161" s="102" t="s">
        <v>234</v>
      </c>
      <c r="X161" s="139"/>
      <c r="Y161" s="102" t="s">
        <v>363</v>
      </c>
      <c r="Z161" s="139"/>
      <c r="AA161" s="103" t="s">
        <v>50</v>
      </c>
      <c r="AB161" s="142"/>
      <c r="AC161" s="103" t="s">
        <v>214</v>
      </c>
      <c r="AD161" s="142"/>
      <c r="AE161" s="104" t="s">
        <v>345</v>
      </c>
      <c r="AF161" s="145"/>
      <c r="AG161" s="104" t="s">
        <v>368</v>
      </c>
      <c r="AH161" s="145"/>
    </row>
    <row r="162" spans="1:34" x14ac:dyDescent="0.45">
      <c r="A162" s="95">
        <v>161</v>
      </c>
      <c r="B162" s="96"/>
      <c r="C162" s="106" t="s">
        <v>180</v>
      </c>
      <c r="D162" s="107">
        <f t="shared" si="2"/>
        <v>0</v>
      </c>
      <c r="E162" s="97" t="s">
        <v>32</v>
      </c>
      <c r="F162" s="130"/>
      <c r="G162" s="98" t="s">
        <v>43</v>
      </c>
      <c r="H162" s="130"/>
      <c r="I162" s="99" t="s">
        <v>39</v>
      </c>
      <c r="J162" s="133"/>
      <c r="K162" s="99" t="s">
        <v>41</v>
      </c>
      <c r="L162" s="133"/>
      <c r="M162" s="99" t="s">
        <v>34</v>
      </c>
      <c r="N162" s="133"/>
      <c r="O162" s="100" t="s">
        <v>37</v>
      </c>
      <c r="P162" s="136"/>
      <c r="Q162" s="100" t="s">
        <v>49</v>
      </c>
      <c r="R162" s="136"/>
      <c r="S162" s="100" t="s">
        <v>101</v>
      </c>
      <c r="T162" s="136"/>
      <c r="U162" s="101" t="s">
        <v>210</v>
      </c>
      <c r="V162" s="139"/>
      <c r="W162" s="102" t="s">
        <v>222</v>
      </c>
      <c r="X162" s="139"/>
      <c r="Y162" s="102" t="s">
        <v>348</v>
      </c>
      <c r="Z162" s="139"/>
      <c r="AA162" s="103" t="s">
        <v>359</v>
      </c>
      <c r="AB162" s="142"/>
      <c r="AC162" s="103" t="s">
        <v>380</v>
      </c>
      <c r="AD162" s="142"/>
      <c r="AE162" s="104" t="s">
        <v>364</v>
      </c>
      <c r="AF162" s="145"/>
      <c r="AG162" s="104" t="s">
        <v>346</v>
      </c>
      <c r="AH162" s="145"/>
    </row>
    <row r="163" spans="1:34" x14ac:dyDescent="0.45">
      <c r="A163" s="95">
        <v>162</v>
      </c>
      <c r="B163" s="96"/>
      <c r="C163" s="106" t="s">
        <v>442</v>
      </c>
      <c r="D163" s="107">
        <f t="shared" si="2"/>
        <v>0</v>
      </c>
      <c r="E163" s="97" t="s">
        <v>30</v>
      </c>
      <c r="F163" s="130"/>
      <c r="G163" s="98" t="s">
        <v>340</v>
      </c>
      <c r="H163" s="130"/>
      <c r="I163" s="99" t="s">
        <v>350</v>
      </c>
      <c r="J163" s="133"/>
      <c r="K163" s="99" t="s">
        <v>41</v>
      </c>
      <c r="L163" s="133"/>
      <c r="M163" s="99" t="s">
        <v>100</v>
      </c>
      <c r="N163" s="133"/>
      <c r="O163" s="100" t="s">
        <v>266</v>
      </c>
      <c r="P163" s="136"/>
      <c r="Q163" s="100" t="s">
        <v>342</v>
      </c>
      <c r="R163" s="136"/>
      <c r="S163" s="100" t="s">
        <v>101</v>
      </c>
      <c r="T163" s="136"/>
      <c r="U163" s="101" t="s">
        <v>203</v>
      </c>
      <c r="V163" s="139"/>
      <c r="W163" s="102" t="s">
        <v>363</v>
      </c>
      <c r="X163" s="139"/>
      <c r="Y163" s="102" t="s">
        <v>223</v>
      </c>
      <c r="Z163" s="139"/>
      <c r="AA163" s="103" t="s">
        <v>214</v>
      </c>
      <c r="AB163" s="142"/>
      <c r="AC163" s="103" t="s">
        <v>220</v>
      </c>
      <c r="AD163" s="142"/>
      <c r="AE163" s="104" t="s">
        <v>345</v>
      </c>
      <c r="AF163" s="145"/>
      <c r="AG163" s="104" t="s">
        <v>346</v>
      </c>
      <c r="AH163" s="145"/>
    </row>
    <row r="164" spans="1:34" x14ac:dyDescent="0.45">
      <c r="A164" s="95">
        <v>163</v>
      </c>
      <c r="B164" s="96"/>
      <c r="C164" s="106" t="s">
        <v>256</v>
      </c>
      <c r="D164" s="107">
        <f t="shared" si="2"/>
        <v>0</v>
      </c>
      <c r="E164" s="97" t="s">
        <v>166</v>
      </c>
      <c r="F164" s="130"/>
      <c r="G164" s="98" t="s">
        <v>43</v>
      </c>
      <c r="H164" s="130"/>
      <c r="I164" s="99" t="s">
        <v>39</v>
      </c>
      <c r="J164" s="133"/>
      <c r="K164" s="99" t="s">
        <v>41</v>
      </c>
      <c r="L164" s="133"/>
      <c r="M164" s="99" t="s">
        <v>34</v>
      </c>
      <c r="N164" s="133"/>
      <c r="O164" s="100" t="s">
        <v>49</v>
      </c>
      <c r="P164" s="136"/>
      <c r="Q164" s="100" t="s">
        <v>341</v>
      </c>
      <c r="R164" s="136"/>
      <c r="S164" s="100" t="s">
        <v>342</v>
      </c>
      <c r="T164" s="136"/>
      <c r="U164" s="101" t="s">
        <v>401</v>
      </c>
      <c r="V164" s="139"/>
      <c r="W164" s="102" t="s">
        <v>363</v>
      </c>
      <c r="X164" s="139"/>
      <c r="Y164" s="102" t="s">
        <v>222</v>
      </c>
      <c r="Z164" s="139"/>
      <c r="AA164" s="103" t="s">
        <v>359</v>
      </c>
      <c r="AB164" s="142"/>
      <c r="AC164" s="103" t="s">
        <v>220</v>
      </c>
      <c r="AD164" s="142"/>
      <c r="AE164" s="104" t="s">
        <v>345</v>
      </c>
      <c r="AF164" s="145"/>
      <c r="AG164" s="104" t="s">
        <v>346</v>
      </c>
      <c r="AH164" s="145"/>
    </row>
    <row r="165" spans="1:34" x14ac:dyDescent="0.45">
      <c r="A165" s="95">
        <v>164</v>
      </c>
      <c r="B165" s="96"/>
      <c r="C165" s="106" t="s">
        <v>257</v>
      </c>
      <c r="D165" s="107">
        <f t="shared" si="2"/>
        <v>0</v>
      </c>
      <c r="E165" s="97" t="s">
        <v>32</v>
      </c>
      <c r="F165" s="130"/>
      <c r="G165" s="98" t="s">
        <v>35</v>
      </c>
      <c r="H165" s="130"/>
      <c r="I165" s="99" t="s">
        <v>372</v>
      </c>
      <c r="J165" s="133"/>
      <c r="K165" s="99" t="s">
        <v>34</v>
      </c>
      <c r="L165" s="133"/>
      <c r="M165" s="99" t="s">
        <v>47</v>
      </c>
      <c r="N165" s="133"/>
      <c r="O165" s="100" t="s">
        <v>49</v>
      </c>
      <c r="P165" s="136"/>
      <c r="Q165" s="100" t="s">
        <v>101</v>
      </c>
      <c r="R165" s="136"/>
      <c r="S165" s="100" t="s">
        <v>149</v>
      </c>
      <c r="T165" s="136"/>
      <c r="U165" s="101" t="s">
        <v>203</v>
      </c>
      <c r="V165" s="139"/>
      <c r="W165" s="102" t="s">
        <v>401</v>
      </c>
      <c r="X165" s="139"/>
      <c r="Y165" s="102" t="s">
        <v>222</v>
      </c>
      <c r="Z165" s="139"/>
      <c r="AA165" s="103" t="s">
        <v>359</v>
      </c>
      <c r="AB165" s="142"/>
      <c r="AC165" s="103" t="s">
        <v>220</v>
      </c>
      <c r="AD165" s="142"/>
      <c r="AE165" s="104" t="s">
        <v>345</v>
      </c>
      <c r="AF165" s="145"/>
      <c r="AG165" s="104" t="s">
        <v>346</v>
      </c>
      <c r="AH165" s="145"/>
    </row>
    <row r="166" spans="1:34" x14ac:dyDescent="0.45">
      <c r="A166" s="95">
        <v>165</v>
      </c>
      <c r="B166" s="96"/>
      <c r="C166" s="106" t="s">
        <v>443</v>
      </c>
      <c r="D166" s="107">
        <f t="shared" si="2"/>
        <v>0</v>
      </c>
      <c r="E166" s="97" t="s">
        <v>30</v>
      </c>
      <c r="F166" s="130"/>
      <c r="G166" s="98" t="s">
        <v>32</v>
      </c>
      <c r="H166" s="130"/>
      <c r="I166" s="99" t="s">
        <v>58</v>
      </c>
      <c r="J166" s="133"/>
      <c r="K166" s="99" t="s">
        <v>34</v>
      </c>
      <c r="L166" s="133"/>
      <c r="M166" s="99" t="s">
        <v>378</v>
      </c>
      <c r="N166" s="133"/>
      <c r="O166" s="100" t="s">
        <v>130</v>
      </c>
      <c r="P166" s="136"/>
      <c r="Q166" s="100" t="s">
        <v>342</v>
      </c>
      <c r="R166" s="136"/>
      <c r="S166" s="100" t="s">
        <v>149</v>
      </c>
      <c r="T166" s="136"/>
      <c r="U166" s="101" t="s">
        <v>210</v>
      </c>
      <c r="V166" s="139"/>
      <c r="W166" s="102" t="s">
        <v>222</v>
      </c>
      <c r="X166" s="139"/>
      <c r="Y166" s="102" t="s">
        <v>348</v>
      </c>
      <c r="Z166" s="139"/>
      <c r="AA166" s="103" t="s">
        <v>214</v>
      </c>
      <c r="AB166" s="142"/>
      <c r="AC166" s="103" t="s">
        <v>220</v>
      </c>
      <c r="AD166" s="142"/>
      <c r="AE166" s="104" t="s">
        <v>345</v>
      </c>
      <c r="AF166" s="145"/>
      <c r="AG166" s="104" t="s">
        <v>346</v>
      </c>
      <c r="AH166" s="145"/>
    </row>
    <row r="167" spans="1:34" x14ac:dyDescent="0.45">
      <c r="A167" s="95">
        <v>166</v>
      </c>
      <c r="B167" s="96"/>
      <c r="C167" s="106" t="s">
        <v>444</v>
      </c>
      <c r="D167" s="107">
        <f t="shared" si="2"/>
        <v>0</v>
      </c>
      <c r="E167" s="97" t="s">
        <v>340</v>
      </c>
      <c r="F167" s="130"/>
      <c r="G167" s="98" t="s">
        <v>43</v>
      </c>
      <c r="H167" s="130"/>
      <c r="I167" s="99" t="s">
        <v>201</v>
      </c>
      <c r="J167" s="133"/>
      <c r="K167" s="99" t="s">
        <v>39</v>
      </c>
      <c r="L167" s="133"/>
      <c r="M167" s="99" t="s">
        <v>41</v>
      </c>
      <c r="N167" s="133"/>
      <c r="O167" s="100" t="s">
        <v>266</v>
      </c>
      <c r="P167" s="136"/>
      <c r="Q167" s="100" t="s">
        <v>209</v>
      </c>
      <c r="R167" s="136"/>
      <c r="S167" s="100" t="s">
        <v>101</v>
      </c>
      <c r="T167" s="136"/>
      <c r="U167" s="101" t="s">
        <v>168</v>
      </c>
      <c r="V167" s="139"/>
      <c r="W167" s="102" t="s">
        <v>366</v>
      </c>
      <c r="X167" s="139"/>
      <c r="Y167" s="102" t="s">
        <v>223</v>
      </c>
      <c r="Z167" s="139"/>
      <c r="AA167" s="103" t="s">
        <v>214</v>
      </c>
      <c r="AB167" s="142"/>
      <c r="AC167" s="103" t="s">
        <v>349</v>
      </c>
      <c r="AD167" s="142"/>
      <c r="AE167" s="104" t="s">
        <v>345</v>
      </c>
      <c r="AF167" s="145"/>
      <c r="AG167" s="104" t="s">
        <v>346</v>
      </c>
      <c r="AH167" s="145"/>
    </row>
    <row r="168" spans="1:34" x14ac:dyDescent="0.45">
      <c r="A168" s="95">
        <v>167</v>
      </c>
      <c r="B168" s="96"/>
      <c r="C168" s="106" t="s">
        <v>238</v>
      </c>
      <c r="D168" s="107">
        <f t="shared" si="2"/>
        <v>0</v>
      </c>
      <c r="E168" s="97" t="s">
        <v>340</v>
      </c>
      <c r="F168" s="130"/>
      <c r="G168" s="98" t="s">
        <v>43</v>
      </c>
      <c r="H168" s="130"/>
      <c r="I168" s="99" t="s">
        <v>39</v>
      </c>
      <c r="J168" s="133"/>
      <c r="K168" s="99" t="s">
        <v>41</v>
      </c>
      <c r="L168" s="133"/>
      <c r="M168" s="99" t="s">
        <v>65</v>
      </c>
      <c r="N168" s="133"/>
      <c r="O168" s="100" t="s">
        <v>130</v>
      </c>
      <c r="P168" s="136"/>
      <c r="Q168" s="100" t="s">
        <v>209</v>
      </c>
      <c r="R168" s="136"/>
      <c r="S168" s="100" t="s">
        <v>149</v>
      </c>
      <c r="T168" s="136"/>
      <c r="U168" s="101" t="s">
        <v>38</v>
      </c>
      <c r="V168" s="139"/>
      <c r="W168" s="102" t="s">
        <v>210</v>
      </c>
      <c r="X168" s="139"/>
      <c r="Y168" s="102" t="s">
        <v>222</v>
      </c>
      <c r="Z168" s="139"/>
      <c r="AA168" s="103" t="s">
        <v>214</v>
      </c>
      <c r="AB168" s="142"/>
      <c r="AC168" s="103" t="s">
        <v>53</v>
      </c>
      <c r="AD168" s="142"/>
      <c r="AE168" s="104" t="s">
        <v>368</v>
      </c>
      <c r="AF168" s="145"/>
      <c r="AG168" s="104" t="s">
        <v>346</v>
      </c>
      <c r="AH168" s="145"/>
    </row>
    <row r="169" spans="1:34" x14ac:dyDescent="0.45">
      <c r="A169" s="95">
        <v>168</v>
      </c>
      <c r="B169" s="96"/>
      <c r="C169" s="106" t="s">
        <v>445</v>
      </c>
      <c r="D169" s="107">
        <f t="shared" si="2"/>
        <v>0</v>
      </c>
      <c r="E169" s="97" t="s">
        <v>164</v>
      </c>
      <c r="F169" s="130"/>
      <c r="G169" s="98" t="s">
        <v>43</v>
      </c>
      <c r="H169" s="130"/>
      <c r="I169" s="99" t="s">
        <v>29</v>
      </c>
      <c r="J169" s="133"/>
      <c r="K169" s="99" t="s">
        <v>39</v>
      </c>
      <c r="L169" s="133"/>
      <c r="M169" s="99" t="s">
        <v>99</v>
      </c>
      <c r="N169" s="133"/>
      <c r="O169" s="100" t="s">
        <v>49</v>
      </c>
      <c r="P169" s="136"/>
      <c r="Q169" s="100" t="s">
        <v>97</v>
      </c>
      <c r="R169" s="136"/>
      <c r="S169" s="100" t="s">
        <v>149</v>
      </c>
      <c r="T169" s="136"/>
      <c r="U169" s="101" t="s">
        <v>234</v>
      </c>
      <c r="V169" s="139"/>
      <c r="W169" s="102" t="s">
        <v>222</v>
      </c>
      <c r="X169" s="139"/>
      <c r="Y169" s="102" t="s">
        <v>348</v>
      </c>
      <c r="Z169" s="139"/>
      <c r="AA169" s="103" t="s">
        <v>214</v>
      </c>
      <c r="AB169" s="142"/>
      <c r="AC169" s="103" t="s">
        <v>220</v>
      </c>
      <c r="AD169" s="142"/>
      <c r="AE169" s="104" t="s">
        <v>368</v>
      </c>
      <c r="AF169" s="145"/>
      <c r="AG169" s="104" t="s">
        <v>346</v>
      </c>
      <c r="AH169" s="145"/>
    </row>
    <row r="170" spans="1:34" x14ac:dyDescent="0.45">
      <c r="A170" s="95">
        <v>169</v>
      </c>
      <c r="B170" s="96"/>
      <c r="C170" s="106" t="s">
        <v>249</v>
      </c>
      <c r="D170" s="107">
        <f t="shared" si="2"/>
        <v>0</v>
      </c>
      <c r="E170" s="97" t="s">
        <v>32</v>
      </c>
      <c r="F170" s="130"/>
      <c r="G170" s="98" t="s">
        <v>43</v>
      </c>
      <c r="H170" s="130"/>
      <c r="I170" s="99" t="s">
        <v>201</v>
      </c>
      <c r="J170" s="133"/>
      <c r="K170" s="99" t="s">
        <v>39</v>
      </c>
      <c r="L170" s="133"/>
      <c r="M170" s="99" t="s">
        <v>99</v>
      </c>
      <c r="N170" s="133"/>
      <c r="O170" s="100" t="s">
        <v>37</v>
      </c>
      <c r="P170" s="136"/>
      <c r="Q170" s="100" t="s">
        <v>342</v>
      </c>
      <c r="R170" s="136"/>
      <c r="S170" s="100" t="s">
        <v>101</v>
      </c>
      <c r="T170" s="136"/>
      <c r="U170" s="101" t="s">
        <v>343</v>
      </c>
      <c r="V170" s="139"/>
      <c r="W170" s="102" t="s">
        <v>222</v>
      </c>
      <c r="X170" s="139"/>
      <c r="Y170" s="102" t="s">
        <v>354</v>
      </c>
      <c r="Z170" s="139"/>
      <c r="AA170" s="103" t="s">
        <v>359</v>
      </c>
      <c r="AB170" s="142"/>
      <c r="AC170" s="103" t="s">
        <v>380</v>
      </c>
      <c r="AD170" s="142"/>
      <c r="AE170" s="104" t="s">
        <v>345</v>
      </c>
      <c r="AF170" s="145"/>
      <c r="AG170" s="104" t="s">
        <v>364</v>
      </c>
      <c r="AH170" s="145"/>
    </row>
    <row r="171" spans="1:34" x14ac:dyDescent="0.45">
      <c r="A171" s="95">
        <v>170</v>
      </c>
      <c r="B171" s="96"/>
      <c r="C171" s="106" t="s">
        <v>250</v>
      </c>
      <c r="D171" s="107">
        <f t="shared" si="2"/>
        <v>0</v>
      </c>
      <c r="E171" s="97" t="s">
        <v>43</v>
      </c>
      <c r="F171" s="130"/>
      <c r="G171" s="98" t="s">
        <v>36</v>
      </c>
      <c r="H171" s="130"/>
      <c r="I171" s="99" t="s">
        <v>41</v>
      </c>
      <c r="J171" s="133"/>
      <c r="K171" s="99" t="s">
        <v>34</v>
      </c>
      <c r="L171" s="133"/>
      <c r="M171" s="99" t="s">
        <v>202</v>
      </c>
      <c r="N171" s="133"/>
      <c r="O171" s="100" t="s">
        <v>266</v>
      </c>
      <c r="P171" s="136"/>
      <c r="Q171" s="100" t="s">
        <v>342</v>
      </c>
      <c r="R171" s="136"/>
      <c r="S171" s="100" t="s">
        <v>209</v>
      </c>
      <c r="T171" s="136"/>
      <c r="U171" s="101" t="s">
        <v>343</v>
      </c>
      <c r="V171" s="139"/>
      <c r="W171" s="102" t="s">
        <v>222</v>
      </c>
      <c r="X171" s="139"/>
      <c r="Y171" s="102" t="s">
        <v>354</v>
      </c>
      <c r="Z171" s="139"/>
      <c r="AA171" s="103" t="s">
        <v>344</v>
      </c>
      <c r="AB171" s="142"/>
      <c r="AC171" s="103" t="s">
        <v>220</v>
      </c>
      <c r="AD171" s="142"/>
      <c r="AE171" s="104" t="s">
        <v>345</v>
      </c>
      <c r="AF171" s="145"/>
      <c r="AG171" s="104" t="s">
        <v>364</v>
      </c>
      <c r="AH171" s="145"/>
    </row>
    <row r="172" spans="1:34" x14ac:dyDescent="0.45">
      <c r="A172" s="95">
        <v>171</v>
      </c>
      <c r="B172" s="96"/>
      <c r="C172" s="106" t="s">
        <v>446</v>
      </c>
      <c r="D172" s="107">
        <f t="shared" si="2"/>
        <v>0</v>
      </c>
      <c r="E172" s="97" t="s">
        <v>30</v>
      </c>
      <c r="F172" s="130"/>
      <c r="G172" s="98" t="s">
        <v>43</v>
      </c>
      <c r="H172" s="130"/>
      <c r="I172" s="99" t="s">
        <v>201</v>
      </c>
      <c r="J172" s="133"/>
      <c r="K172" s="99" t="s">
        <v>41</v>
      </c>
      <c r="L172" s="133"/>
      <c r="M172" s="99" t="s">
        <v>34</v>
      </c>
      <c r="N172" s="133"/>
      <c r="O172" s="100" t="s">
        <v>341</v>
      </c>
      <c r="P172" s="136"/>
      <c r="Q172" s="100" t="s">
        <v>101</v>
      </c>
      <c r="R172" s="136"/>
      <c r="S172" s="100" t="s">
        <v>149</v>
      </c>
      <c r="T172" s="136"/>
      <c r="U172" s="101" t="s">
        <v>203</v>
      </c>
      <c r="V172" s="139"/>
      <c r="W172" s="102" t="s">
        <v>384</v>
      </c>
      <c r="X172" s="139"/>
      <c r="Y172" s="102" t="s">
        <v>222</v>
      </c>
      <c r="Z172" s="139"/>
      <c r="AA172" s="103" t="s">
        <v>359</v>
      </c>
      <c r="AB172" s="142"/>
      <c r="AC172" s="103" t="s">
        <v>220</v>
      </c>
      <c r="AD172" s="142"/>
      <c r="AE172" s="104" t="s">
        <v>355</v>
      </c>
      <c r="AF172" s="145"/>
      <c r="AG172" s="104" t="s">
        <v>346</v>
      </c>
      <c r="AH172" s="145"/>
    </row>
    <row r="173" spans="1:34" x14ac:dyDescent="0.45">
      <c r="A173" s="95">
        <v>172</v>
      </c>
      <c r="B173" s="96"/>
      <c r="C173" s="106" t="s">
        <v>60</v>
      </c>
      <c r="D173" s="107">
        <f t="shared" si="2"/>
        <v>0</v>
      </c>
      <c r="E173" s="97" t="s">
        <v>166</v>
      </c>
      <c r="F173" s="130"/>
      <c r="G173" s="98" t="s">
        <v>43</v>
      </c>
      <c r="H173" s="130"/>
      <c r="I173" s="99" t="s">
        <v>39</v>
      </c>
      <c r="J173" s="133"/>
      <c r="K173" s="99" t="s">
        <v>41</v>
      </c>
      <c r="L173" s="133"/>
      <c r="M173" s="99" t="s">
        <v>202</v>
      </c>
      <c r="N173" s="133"/>
      <c r="O173" s="100" t="s">
        <v>266</v>
      </c>
      <c r="P173" s="136"/>
      <c r="Q173" s="100" t="s">
        <v>101</v>
      </c>
      <c r="R173" s="136"/>
      <c r="S173" s="100" t="s">
        <v>149</v>
      </c>
      <c r="T173" s="136"/>
      <c r="U173" s="101" t="s">
        <v>203</v>
      </c>
      <c r="V173" s="139"/>
      <c r="W173" s="102" t="s">
        <v>168</v>
      </c>
      <c r="X173" s="139"/>
      <c r="Y173" s="102" t="s">
        <v>222</v>
      </c>
      <c r="Z173" s="139"/>
      <c r="AA173" s="103" t="s">
        <v>220</v>
      </c>
      <c r="AB173" s="142"/>
      <c r="AC173" s="103" t="s">
        <v>53</v>
      </c>
      <c r="AD173" s="142"/>
      <c r="AE173" s="104" t="s">
        <v>345</v>
      </c>
      <c r="AF173" s="145"/>
      <c r="AG173" s="104" t="s">
        <v>346</v>
      </c>
      <c r="AH173" s="145"/>
    </row>
    <row r="174" spans="1:34" x14ac:dyDescent="0.45">
      <c r="A174" s="95">
        <v>173</v>
      </c>
      <c r="B174" s="96"/>
      <c r="C174" s="106" t="s">
        <v>61</v>
      </c>
      <c r="D174" s="107">
        <f t="shared" si="2"/>
        <v>0</v>
      </c>
      <c r="E174" s="97" t="s">
        <v>98</v>
      </c>
      <c r="F174" s="130"/>
      <c r="G174" s="98" t="s">
        <v>36</v>
      </c>
      <c r="H174" s="130"/>
      <c r="I174" s="99" t="s">
        <v>29</v>
      </c>
      <c r="J174" s="133"/>
      <c r="K174" s="99" t="s">
        <v>41</v>
      </c>
      <c r="L174" s="133"/>
      <c r="M174" s="99" t="s">
        <v>34</v>
      </c>
      <c r="N174" s="133"/>
      <c r="O174" s="100" t="s">
        <v>37</v>
      </c>
      <c r="P174" s="136"/>
      <c r="Q174" s="100" t="s">
        <v>266</v>
      </c>
      <c r="R174" s="136"/>
      <c r="S174" s="100" t="s">
        <v>101</v>
      </c>
      <c r="T174" s="136"/>
      <c r="U174" s="101" t="s">
        <v>234</v>
      </c>
      <c r="V174" s="139"/>
      <c r="W174" s="102" t="s">
        <v>343</v>
      </c>
      <c r="X174" s="139"/>
      <c r="Y174" s="102" t="s">
        <v>222</v>
      </c>
      <c r="Z174" s="139"/>
      <c r="AA174" s="103" t="s">
        <v>51</v>
      </c>
      <c r="AB174" s="142"/>
      <c r="AC174" s="103" t="s">
        <v>53</v>
      </c>
      <c r="AD174" s="142"/>
      <c r="AE174" s="104" t="s">
        <v>345</v>
      </c>
      <c r="AF174" s="145"/>
      <c r="AG174" s="104" t="s">
        <v>346</v>
      </c>
      <c r="AH174" s="145"/>
    </row>
    <row r="175" spans="1:34" x14ac:dyDescent="0.45">
      <c r="A175" s="95">
        <v>174</v>
      </c>
      <c r="B175" s="96"/>
      <c r="C175" s="106" t="s">
        <v>62</v>
      </c>
      <c r="D175" s="107">
        <f t="shared" si="2"/>
        <v>0</v>
      </c>
      <c r="E175" s="98" t="s">
        <v>43</v>
      </c>
      <c r="F175" s="130"/>
      <c r="G175" s="98" t="s">
        <v>35</v>
      </c>
      <c r="H175" s="130"/>
      <c r="I175" s="99" t="s">
        <v>58</v>
      </c>
      <c r="J175" s="133"/>
      <c r="K175" s="99" t="s">
        <v>34</v>
      </c>
      <c r="L175" s="133"/>
      <c r="M175" s="99" t="s">
        <v>378</v>
      </c>
      <c r="N175" s="133"/>
      <c r="O175" s="100" t="s">
        <v>130</v>
      </c>
      <c r="P175" s="136"/>
      <c r="Q175" s="100" t="s">
        <v>266</v>
      </c>
      <c r="R175" s="136"/>
      <c r="S175" s="100" t="s">
        <v>209</v>
      </c>
      <c r="T175" s="136"/>
      <c r="U175" s="101" t="s">
        <v>234</v>
      </c>
      <c r="V175" s="139"/>
      <c r="W175" s="102" t="s">
        <v>222</v>
      </c>
      <c r="X175" s="139"/>
      <c r="Y175" s="102" t="s">
        <v>354</v>
      </c>
      <c r="Z175" s="139"/>
      <c r="AA175" s="103" t="s">
        <v>50</v>
      </c>
      <c r="AB175" s="142"/>
      <c r="AC175" s="103" t="s">
        <v>53</v>
      </c>
      <c r="AD175" s="142"/>
      <c r="AE175" s="104" t="s">
        <v>345</v>
      </c>
      <c r="AF175" s="145"/>
      <c r="AG175" s="104" t="s">
        <v>364</v>
      </c>
      <c r="AH175" s="145"/>
    </row>
    <row r="176" spans="1:34" x14ac:dyDescent="0.45">
      <c r="A176" s="95">
        <v>175</v>
      </c>
      <c r="B176" s="96"/>
      <c r="C176" s="106" t="s">
        <v>447</v>
      </c>
      <c r="D176" s="107">
        <f t="shared" si="2"/>
        <v>0</v>
      </c>
      <c r="E176" s="97" t="s">
        <v>30</v>
      </c>
      <c r="F176" s="130"/>
      <c r="G176" s="98" t="s">
        <v>43</v>
      </c>
      <c r="H176" s="130"/>
      <c r="I176" s="99" t="s">
        <v>41</v>
      </c>
      <c r="J176" s="133"/>
      <c r="K176" s="99" t="s">
        <v>99</v>
      </c>
      <c r="L176" s="133"/>
      <c r="M176" s="99" t="s">
        <v>34</v>
      </c>
      <c r="N176" s="133"/>
      <c r="O176" s="100" t="s">
        <v>206</v>
      </c>
      <c r="P176" s="136"/>
      <c r="Q176" s="100" t="s">
        <v>130</v>
      </c>
      <c r="R176" s="136"/>
      <c r="S176" s="100" t="s">
        <v>59</v>
      </c>
      <c r="T176" s="136"/>
      <c r="U176" s="101" t="s">
        <v>234</v>
      </c>
      <c r="V176" s="139"/>
      <c r="W176" s="102" t="s">
        <v>38</v>
      </c>
      <c r="X176" s="139"/>
      <c r="Y176" s="102" t="s">
        <v>373</v>
      </c>
      <c r="Z176" s="139"/>
      <c r="AA176" s="103" t="s">
        <v>50</v>
      </c>
      <c r="AB176" s="142"/>
      <c r="AC176" s="103" t="s">
        <v>220</v>
      </c>
      <c r="AD176" s="142"/>
      <c r="AE176" s="104" t="s">
        <v>345</v>
      </c>
      <c r="AF176" s="145"/>
      <c r="AG176" s="104" t="s">
        <v>346</v>
      </c>
      <c r="AH176" s="145"/>
    </row>
    <row r="177" spans="1:34" x14ac:dyDescent="0.45">
      <c r="A177" s="95">
        <v>176</v>
      </c>
      <c r="B177" s="96"/>
      <c r="C177" s="106" t="s">
        <v>108</v>
      </c>
      <c r="D177" s="107">
        <f t="shared" si="2"/>
        <v>0</v>
      </c>
      <c r="E177" s="97" t="s">
        <v>30</v>
      </c>
      <c r="F177" s="130"/>
      <c r="G177" s="98" t="s">
        <v>340</v>
      </c>
      <c r="H177" s="130"/>
      <c r="I177" s="99" t="s">
        <v>123</v>
      </c>
      <c r="J177" s="133"/>
      <c r="K177" s="99" t="s">
        <v>41</v>
      </c>
      <c r="L177" s="133"/>
      <c r="M177" s="99" t="s">
        <v>202</v>
      </c>
      <c r="N177" s="133"/>
      <c r="O177" s="100" t="s">
        <v>37</v>
      </c>
      <c r="P177" s="136"/>
      <c r="Q177" s="100" t="s">
        <v>209</v>
      </c>
      <c r="R177" s="136"/>
      <c r="S177" s="100" t="s">
        <v>101</v>
      </c>
      <c r="T177" s="136"/>
      <c r="U177" s="101" t="s">
        <v>203</v>
      </c>
      <c r="V177" s="139"/>
      <c r="W177" s="102" t="s">
        <v>234</v>
      </c>
      <c r="X177" s="139"/>
      <c r="Y177" s="102" t="s">
        <v>222</v>
      </c>
      <c r="Z177" s="139"/>
      <c r="AA177" s="103" t="s">
        <v>344</v>
      </c>
      <c r="AB177" s="142"/>
      <c r="AC177" s="103" t="s">
        <v>57</v>
      </c>
      <c r="AD177" s="142"/>
      <c r="AE177" s="104" t="s">
        <v>345</v>
      </c>
      <c r="AF177" s="145"/>
      <c r="AG177" s="104" t="s">
        <v>368</v>
      </c>
      <c r="AH177" s="145"/>
    </row>
    <row r="178" spans="1:34" x14ac:dyDescent="0.45">
      <c r="A178" s="95">
        <v>177</v>
      </c>
      <c r="B178" s="96"/>
      <c r="C178" s="106" t="s">
        <v>187</v>
      </c>
      <c r="D178" s="107">
        <f t="shared" si="2"/>
        <v>0</v>
      </c>
      <c r="E178" s="97" t="s">
        <v>340</v>
      </c>
      <c r="F178" s="130"/>
      <c r="G178" s="98" t="s">
        <v>43</v>
      </c>
      <c r="H178" s="130"/>
      <c r="I178" s="99" t="s">
        <v>39</v>
      </c>
      <c r="J178" s="133"/>
      <c r="K178" s="99" t="s">
        <v>34</v>
      </c>
      <c r="L178" s="133"/>
      <c r="M178" s="99" t="s">
        <v>65</v>
      </c>
      <c r="N178" s="133"/>
      <c r="O178" s="100" t="s">
        <v>37</v>
      </c>
      <c r="P178" s="136"/>
      <c r="Q178" s="100" t="s">
        <v>49</v>
      </c>
      <c r="R178" s="136"/>
      <c r="S178" s="100" t="s">
        <v>149</v>
      </c>
      <c r="T178" s="136"/>
      <c r="U178" s="101" t="s">
        <v>222</v>
      </c>
      <c r="V178" s="139"/>
      <c r="W178" s="102" t="s">
        <v>348</v>
      </c>
      <c r="X178" s="139"/>
      <c r="Y178" s="102" t="s">
        <v>358</v>
      </c>
      <c r="Z178" s="139"/>
      <c r="AA178" s="103" t="s">
        <v>220</v>
      </c>
      <c r="AB178" s="142"/>
      <c r="AC178" s="103" t="s">
        <v>349</v>
      </c>
      <c r="AD178" s="142"/>
      <c r="AE178" s="104" t="s">
        <v>345</v>
      </c>
      <c r="AF178" s="145"/>
      <c r="AG178" s="104" t="s">
        <v>360</v>
      </c>
      <c r="AH178" s="145"/>
    </row>
    <row r="179" spans="1:34" x14ac:dyDescent="0.45">
      <c r="A179" s="95">
        <v>178</v>
      </c>
      <c r="B179" s="96"/>
      <c r="C179" s="106" t="s">
        <v>188</v>
      </c>
      <c r="D179" s="107">
        <f t="shared" si="2"/>
        <v>0</v>
      </c>
      <c r="E179" s="97" t="s">
        <v>30</v>
      </c>
      <c r="F179" s="130"/>
      <c r="G179" s="98" t="s">
        <v>98</v>
      </c>
      <c r="H179" s="130"/>
      <c r="I179" s="99" t="s">
        <v>29</v>
      </c>
      <c r="J179" s="133"/>
      <c r="K179" s="99" t="s">
        <v>39</v>
      </c>
      <c r="L179" s="133"/>
      <c r="M179" s="99" t="s">
        <v>123</v>
      </c>
      <c r="N179" s="133"/>
      <c r="O179" s="100" t="s">
        <v>37</v>
      </c>
      <c r="P179" s="136"/>
      <c r="Q179" s="100" t="s">
        <v>130</v>
      </c>
      <c r="R179" s="136"/>
      <c r="S179" s="100" t="s">
        <v>209</v>
      </c>
      <c r="T179" s="136"/>
      <c r="U179" s="101" t="s">
        <v>203</v>
      </c>
      <c r="V179" s="139"/>
      <c r="W179" s="102" t="s">
        <v>363</v>
      </c>
      <c r="X179" s="139"/>
      <c r="Y179" s="102" t="s">
        <v>348</v>
      </c>
      <c r="Z179" s="139"/>
      <c r="AA179" s="103" t="s">
        <v>359</v>
      </c>
      <c r="AB179" s="142"/>
      <c r="AC179" s="103" t="s">
        <v>349</v>
      </c>
      <c r="AD179" s="142"/>
      <c r="AE179" s="104" t="s">
        <v>345</v>
      </c>
      <c r="AF179" s="145"/>
      <c r="AG179" s="104" t="s">
        <v>360</v>
      </c>
      <c r="AH179" s="145"/>
    </row>
    <row r="180" spans="1:34" x14ac:dyDescent="0.45">
      <c r="A180" s="95">
        <v>179</v>
      </c>
      <c r="B180" s="96"/>
      <c r="C180" s="106" t="s">
        <v>448</v>
      </c>
      <c r="D180" s="107">
        <f t="shared" si="2"/>
        <v>0</v>
      </c>
      <c r="E180" s="97" t="s">
        <v>43</v>
      </c>
      <c r="F180" s="130"/>
      <c r="G180" s="98" t="s">
        <v>45</v>
      </c>
      <c r="H180" s="130"/>
      <c r="I180" s="99" t="s">
        <v>29</v>
      </c>
      <c r="J180" s="133"/>
      <c r="K180" s="99" t="s">
        <v>39</v>
      </c>
      <c r="L180" s="133"/>
      <c r="M180" s="99" t="s">
        <v>40</v>
      </c>
      <c r="N180" s="133"/>
      <c r="O180" s="100" t="s">
        <v>49</v>
      </c>
      <c r="P180" s="136"/>
      <c r="Q180" s="100" t="s">
        <v>31</v>
      </c>
      <c r="R180" s="136"/>
      <c r="S180" s="100" t="s">
        <v>59</v>
      </c>
      <c r="T180" s="136"/>
      <c r="U180" s="101" t="s">
        <v>234</v>
      </c>
      <c r="V180" s="139"/>
      <c r="W180" s="102" t="s">
        <v>222</v>
      </c>
      <c r="X180" s="139"/>
      <c r="Y180" s="102" t="s">
        <v>354</v>
      </c>
      <c r="Z180" s="139"/>
      <c r="AA180" s="103" t="s">
        <v>50</v>
      </c>
      <c r="AB180" s="142"/>
      <c r="AC180" s="103" t="s">
        <v>51</v>
      </c>
      <c r="AD180" s="142"/>
      <c r="AE180" s="104" t="s">
        <v>368</v>
      </c>
      <c r="AF180" s="145"/>
      <c r="AG180" s="104" t="s">
        <v>346</v>
      </c>
      <c r="AH180" s="145"/>
    </row>
    <row r="181" spans="1:34" x14ac:dyDescent="0.45">
      <c r="A181" s="95">
        <v>180</v>
      </c>
      <c r="B181" s="96"/>
      <c r="C181" s="106" t="s">
        <v>23</v>
      </c>
      <c r="D181" s="107">
        <f t="shared" si="2"/>
        <v>0</v>
      </c>
      <c r="E181" s="97" t="s">
        <v>32</v>
      </c>
      <c r="F181" s="130"/>
      <c r="G181" s="98" t="s">
        <v>43</v>
      </c>
      <c r="H181" s="130"/>
      <c r="I181" s="99" t="s">
        <v>39</v>
      </c>
      <c r="J181" s="133"/>
      <c r="K181" s="99" t="s">
        <v>42</v>
      </c>
      <c r="L181" s="133"/>
      <c r="M181" s="99" t="s">
        <v>65</v>
      </c>
      <c r="N181" s="133"/>
      <c r="O181" s="100" t="s">
        <v>37</v>
      </c>
      <c r="P181" s="136"/>
      <c r="Q181" s="100" t="s">
        <v>101</v>
      </c>
      <c r="R181" s="136"/>
      <c r="S181" s="100" t="s">
        <v>149</v>
      </c>
      <c r="T181" s="136"/>
      <c r="U181" s="101" t="s">
        <v>203</v>
      </c>
      <c r="V181" s="139"/>
      <c r="W181" s="102" t="s">
        <v>168</v>
      </c>
      <c r="X181" s="139"/>
      <c r="Y181" s="102" t="s">
        <v>222</v>
      </c>
      <c r="Z181" s="139"/>
      <c r="AA181" s="103" t="s">
        <v>344</v>
      </c>
      <c r="AB181" s="142"/>
      <c r="AC181" s="103" t="s">
        <v>220</v>
      </c>
      <c r="AD181" s="142"/>
      <c r="AE181" s="104" t="s">
        <v>345</v>
      </c>
      <c r="AF181" s="145"/>
      <c r="AG181" s="104" t="s">
        <v>346</v>
      </c>
      <c r="AH181" s="145"/>
    </row>
    <row r="182" spans="1:34" x14ac:dyDescent="0.45">
      <c r="A182" s="95">
        <v>181</v>
      </c>
      <c r="B182" s="96"/>
      <c r="C182" s="106" t="s">
        <v>114</v>
      </c>
      <c r="D182" s="107">
        <f t="shared" si="2"/>
        <v>0</v>
      </c>
      <c r="E182" s="97" t="s">
        <v>32</v>
      </c>
      <c r="F182" s="130"/>
      <c r="G182" s="98" t="s">
        <v>36</v>
      </c>
      <c r="H182" s="130"/>
      <c r="I182" s="99" t="s">
        <v>39</v>
      </c>
      <c r="J182" s="133"/>
      <c r="K182" s="99" t="s">
        <v>99</v>
      </c>
      <c r="L182" s="133"/>
      <c r="M182" s="99" t="s">
        <v>34</v>
      </c>
      <c r="N182" s="133"/>
      <c r="O182" s="100" t="s">
        <v>37</v>
      </c>
      <c r="P182" s="136"/>
      <c r="Q182" s="100" t="s">
        <v>342</v>
      </c>
      <c r="R182" s="136"/>
      <c r="S182" s="100" t="s">
        <v>149</v>
      </c>
      <c r="T182" s="136"/>
      <c r="U182" s="101" t="s">
        <v>384</v>
      </c>
      <c r="V182" s="139"/>
      <c r="W182" s="102" t="s">
        <v>222</v>
      </c>
      <c r="X182" s="139"/>
      <c r="Y182" s="102" t="s">
        <v>354</v>
      </c>
      <c r="Z182" s="139"/>
      <c r="AA182" s="103" t="s">
        <v>214</v>
      </c>
      <c r="AB182" s="142"/>
      <c r="AC182" s="103" t="s">
        <v>344</v>
      </c>
      <c r="AD182" s="142"/>
      <c r="AE182" s="104" t="s">
        <v>345</v>
      </c>
      <c r="AF182" s="145"/>
      <c r="AG182" s="104" t="s">
        <v>346</v>
      </c>
      <c r="AH182" s="145"/>
    </row>
    <row r="183" spans="1:34" x14ac:dyDescent="0.45">
      <c r="A183" s="95">
        <v>182</v>
      </c>
      <c r="B183" s="96"/>
      <c r="C183" s="106" t="s">
        <v>449</v>
      </c>
      <c r="D183" s="107">
        <f t="shared" si="2"/>
        <v>0</v>
      </c>
      <c r="E183" s="97" t="s">
        <v>32</v>
      </c>
      <c r="F183" s="130"/>
      <c r="G183" s="98" t="s">
        <v>340</v>
      </c>
      <c r="H183" s="130"/>
      <c r="I183" s="99" t="s">
        <v>99</v>
      </c>
      <c r="J183" s="133"/>
      <c r="K183" s="99" t="s">
        <v>34</v>
      </c>
      <c r="L183" s="133"/>
      <c r="M183" s="99" t="s">
        <v>202</v>
      </c>
      <c r="N183" s="133"/>
      <c r="O183" s="100" t="s">
        <v>342</v>
      </c>
      <c r="P183" s="136"/>
      <c r="Q183" s="100" t="s">
        <v>101</v>
      </c>
      <c r="R183" s="136"/>
      <c r="S183" s="100" t="s">
        <v>149</v>
      </c>
      <c r="T183" s="136"/>
      <c r="U183" s="101" t="s">
        <v>343</v>
      </c>
      <c r="V183" s="139"/>
      <c r="W183" s="102" t="s">
        <v>222</v>
      </c>
      <c r="X183" s="139"/>
      <c r="Y183" s="102" t="s">
        <v>348</v>
      </c>
      <c r="Z183" s="139"/>
      <c r="AA183" s="103" t="s">
        <v>214</v>
      </c>
      <c r="AB183" s="142"/>
      <c r="AC183" s="103" t="s">
        <v>53</v>
      </c>
      <c r="AD183" s="142"/>
      <c r="AE183" s="104" t="s">
        <v>345</v>
      </c>
      <c r="AF183" s="145"/>
      <c r="AG183" s="104" t="s">
        <v>346</v>
      </c>
      <c r="AH183" s="145"/>
    </row>
    <row r="184" spans="1:34" x14ac:dyDescent="0.45">
      <c r="A184" s="95">
        <v>183</v>
      </c>
      <c r="B184" s="96"/>
      <c r="C184" s="106" t="s">
        <v>450</v>
      </c>
      <c r="D184" s="107">
        <f t="shared" si="2"/>
        <v>0</v>
      </c>
      <c r="E184" s="97" t="s">
        <v>43</v>
      </c>
      <c r="F184" s="130"/>
      <c r="G184" s="98" t="s">
        <v>36</v>
      </c>
      <c r="H184" s="130"/>
      <c r="I184" s="99" t="s">
        <v>39</v>
      </c>
      <c r="J184" s="133"/>
      <c r="K184" s="99" t="s">
        <v>41</v>
      </c>
      <c r="L184" s="133"/>
      <c r="M184" s="99" t="s">
        <v>34</v>
      </c>
      <c r="N184" s="133"/>
      <c r="O184" s="100" t="s">
        <v>37</v>
      </c>
      <c r="P184" s="136"/>
      <c r="Q184" s="100" t="s">
        <v>97</v>
      </c>
      <c r="R184" s="136"/>
      <c r="S184" s="100" t="s">
        <v>149</v>
      </c>
      <c r="T184" s="136"/>
      <c r="U184" s="101" t="s">
        <v>234</v>
      </c>
      <c r="V184" s="139"/>
      <c r="W184" s="102" t="s">
        <v>343</v>
      </c>
      <c r="X184" s="139"/>
      <c r="Y184" s="102" t="s">
        <v>222</v>
      </c>
      <c r="Z184" s="139"/>
      <c r="AA184" s="103" t="s">
        <v>50</v>
      </c>
      <c r="AB184" s="142"/>
      <c r="AC184" s="103" t="s">
        <v>220</v>
      </c>
      <c r="AD184" s="142"/>
      <c r="AE184" s="104" t="s">
        <v>364</v>
      </c>
      <c r="AF184" s="145"/>
      <c r="AG184" s="104" t="s">
        <v>368</v>
      </c>
      <c r="AH184" s="145"/>
    </row>
    <row r="185" spans="1:34" x14ac:dyDescent="0.45">
      <c r="A185" s="95">
        <v>184</v>
      </c>
      <c r="B185" s="96"/>
      <c r="C185" s="106" t="s">
        <v>190</v>
      </c>
      <c r="D185" s="107">
        <f t="shared" si="2"/>
        <v>0</v>
      </c>
      <c r="E185" s="97" t="s">
        <v>32</v>
      </c>
      <c r="F185" s="130"/>
      <c r="G185" s="98" t="s">
        <v>45</v>
      </c>
      <c r="H185" s="130"/>
      <c r="I185" s="99" t="s">
        <v>350</v>
      </c>
      <c r="J185" s="133"/>
      <c r="K185" s="99" t="s">
        <v>40</v>
      </c>
      <c r="L185" s="133"/>
      <c r="M185" s="99" t="s">
        <v>34</v>
      </c>
      <c r="N185" s="133"/>
      <c r="O185" s="100" t="s">
        <v>37</v>
      </c>
      <c r="P185" s="136"/>
      <c r="Q185" s="100" t="s">
        <v>130</v>
      </c>
      <c r="R185" s="136"/>
      <c r="S185" s="100" t="s">
        <v>342</v>
      </c>
      <c r="T185" s="136"/>
      <c r="U185" s="101" t="s">
        <v>384</v>
      </c>
      <c r="V185" s="139"/>
      <c r="W185" s="102" t="s">
        <v>343</v>
      </c>
      <c r="X185" s="139"/>
      <c r="Y185" s="102" t="s">
        <v>222</v>
      </c>
      <c r="Z185" s="139"/>
      <c r="AA185" s="103" t="s">
        <v>344</v>
      </c>
      <c r="AB185" s="142"/>
      <c r="AC185" s="103" t="s">
        <v>220</v>
      </c>
      <c r="AD185" s="142"/>
      <c r="AE185" s="104" t="s">
        <v>345</v>
      </c>
      <c r="AF185" s="145"/>
      <c r="AG185" s="104" t="s">
        <v>346</v>
      </c>
      <c r="AH185" s="145"/>
    </row>
    <row r="186" spans="1:34" x14ac:dyDescent="0.45">
      <c r="A186" s="95">
        <v>185</v>
      </c>
      <c r="B186" s="96"/>
      <c r="C186" s="106" t="s">
        <v>191</v>
      </c>
      <c r="D186" s="107">
        <f t="shared" si="2"/>
        <v>0</v>
      </c>
      <c r="E186" s="97" t="s">
        <v>340</v>
      </c>
      <c r="F186" s="130"/>
      <c r="G186" s="98" t="s">
        <v>36</v>
      </c>
      <c r="H186" s="130"/>
      <c r="I186" s="99" t="s">
        <v>99</v>
      </c>
      <c r="J186" s="133"/>
      <c r="K186" s="99" t="s">
        <v>202</v>
      </c>
      <c r="L186" s="133"/>
      <c r="M186" s="99" t="s">
        <v>378</v>
      </c>
      <c r="N186" s="133"/>
      <c r="O186" s="100" t="s">
        <v>342</v>
      </c>
      <c r="P186" s="136"/>
      <c r="Q186" s="100" t="s">
        <v>209</v>
      </c>
      <c r="R186" s="136"/>
      <c r="S186" s="100" t="s">
        <v>101</v>
      </c>
      <c r="T186" s="136"/>
      <c r="U186" s="101" t="s">
        <v>343</v>
      </c>
      <c r="V186" s="139"/>
      <c r="W186" s="102" t="s">
        <v>168</v>
      </c>
      <c r="X186" s="139"/>
      <c r="Y186" s="102" t="s">
        <v>222</v>
      </c>
      <c r="Z186" s="139"/>
      <c r="AA186" s="103" t="s">
        <v>344</v>
      </c>
      <c r="AB186" s="142"/>
      <c r="AC186" s="103" t="s">
        <v>380</v>
      </c>
      <c r="AD186" s="142"/>
      <c r="AE186" s="104" t="s">
        <v>345</v>
      </c>
      <c r="AF186" s="145"/>
      <c r="AG186" s="104" t="s">
        <v>346</v>
      </c>
      <c r="AH186" s="145"/>
    </row>
    <row r="187" spans="1:34" x14ac:dyDescent="0.45">
      <c r="A187" s="95">
        <v>186</v>
      </c>
      <c r="B187" s="96"/>
      <c r="C187" s="106" t="s">
        <v>18</v>
      </c>
      <c r="D187" s="107">
        <f t="shared" si="2"/>
        <v>0</v>
      </c>
      <c r="E187" s="97" t="s">
        <v>32</v>
      </c>
      <c r="F187" s="130"/>
      <c r="G187" s="98" t="s">
        <v>43</v>
      </c>
      <c r="H187" s="130"/>
      <c r="I187" s="99" t="s">
        <v>201</v>
      </c>
      <c r="J187" s="133"/>
      <c r="K187" s="99" t="s">
        <v>39</v>
      </c>
      <c r="L187" s="133"/>
      <c r="M187" s="99" t="s">
        <v>100</v>
      </c>
      <c r="N187" s="133"/>
      <c r="O187" s="100" t="s">
        <v>341</v>
      </c>
      <c r="P187" s="136"/>
      <c r="Q187" s="100" t="s">
        <v>376</v>
      </c>
      <c r="R187" s="136"/>
      <c r="S187" s="100" t="s">
        <v>101</v>
      </c>
      <c r="T187" s="136"/>
      <c r="U187" s="101" t="s">
        <v>343</v>
      </c>
      <c r="V187" s="139"/>
      <c r="W187" s="102" t="s">
        <v>222</v>
      </c>
      <c r="X187" s="139"/>
      <c r="Y187" s="102" t="s">
        <v>348</v>
      </c>
      <c r="Z187" s="139"/>
      <c r="AA187" s="103" t="s">
        <v>359</v>
      </c>
      <c r="AB187" s="142"/>
      <c r="AC187" s="103" t="s">
        <v>220</v>
      </c>
      <c r="AD187" s="142"/>
      <c r="AE187" s="104" t="s">
        <v>345</v>
      </c>
      <c r="AF187" s="145"/>
      <c r="AG187" s="104" t="s">
        <v>364</v>
      </c>
      <c r="AH187" s="145"/>
    </row>
    <row r="188" spans="1:34" x14ac:dyDescent="0.45">
      <c r="A188" s="95">
        <v>187</v>
      </c>
      <c r="B188" s="96"/>
      <c r="C188" s="106" t="s">
        <v>248</v>
      </c>
      <c r="D188" s="107">
        <f t="shared" si="2"/>
        <v>0</v>
      </c>
      <c r="E188" s="98" t="s">
        <v>43</v>
      </c>
      <c r="F188" s="130"/>
      <c r="G188" s="98" t="s">
        <v>35</v>
      </c>
      <c r="H188" s="130"/>
      <c r="I188" s="99" t="s">
        <v>350</v>
      </c>
      <c r="J188" s="133"/>
      <c r="K188" s="99" t="s">
        <v>40</v>
      </c>
      <c r="L188" s="133"/>
      <c r="M188" s="99" t="s">
        <v>41</v>
      </c>
      <c r="N188" s="133"/>
      <c r="O188" s="100" t="s">
        <v>130</v>
      </c>
      <c r="P188" s="136"/>
      <c r="Q188" s="100" t="s">
        <v>209</v>
      </c>
      <c r="R188" s="136"/>
      <c r="S188" s="100" t="s">
        <v>97</v>
      </c>
      <c r="T188" s="136"/>
      <c r="U188" s="101" t="s">
        <v>343</v>
      </c>
      <c r="V188" s="139"/>
      <c r="W188" s="102" t="s">
        <v>222</v>
      </c>
      <c r="X188" s="139"/>
      <c r="Y188" s="102" t="s">
        <v>366</v>
      </c>
      <c r="Z188" s="139"/>
      <c r="AA188" s="103" t="s">
        <v>359</v>
      </c>
      <c r="AB188" s="142"/>
      <c r="AC188" s="103" t="s">
        <v>220</v>
      </c>
      <c r="AD188" s="142"/>
      <c r="AE188" s="104" t="s">
        <v>345</v>
      </c>
      <c r="AF188" s="145"/>
      <c r="AG188" s="104" t="s">
        <v>346</v>
      </c>
      <c r="AH188" s="145"/>
    </row>
    <row r="189" spans="1:34" x14ac:dyDescent="0.45">
      <c r="A189" s="95">
        <v>188</v>
      </c>
      <c r="B189" s="96"/>
      <c r="C189" s="106" t="s">
        <v>451</v>
      </c>
      <c r="D189" s="107">
        <f t="shared" si="2"/>
        <v>0</v>
      </c>
      <c r="E189" s="97" t="s">
        <v>43</v>
      </c>
      <c r="F189" s="130"/>
      <c r="G189" s="98" t="s">
        <v>36</v>
      </c>
      <c r="H189" s="130"/>
      <c r="I189" s="99" t="s">
        <v>372</v>
      </c>
      <c r="J189" s="133"/>
      <c r="K189" s="99" t="s">
        <v>202</v>
      </c>
      <c r="L189" s="133"/>
      <c r="M189" s="99" t="s">
        <v>65</v>
      </c>
      <c r="N189" s="133"/>
      <c r="O189" s="100" t="s">
        <v>37</v>
      </c>
      <c r="P189" s="136"/>
      <c r="Q189" s="100" t="s">
        <v>206</v>
      </c>
      <c r="R189" s="136"/>
      <c r="S189" s="100" t="s">
        <v>342</v>
      </c>
      <c r="T189" s="136"/>
      <c r="U189" s="101" t="s">
        <v>343</v>
      </c>
      <c r="V189" s="139"/>
      <c r="W189" s="102" t="s">
        <v>222</v>
      </c>
      <c r="X189" s="139"/>
      <c r="Y189" s="102" t="s">
        <v>354</v>
      </c>
      <c r="Z189" s="139"/>
      <c r="AA189" s="103" t="s">
        <v>344</v>
      </c>
      <c r="AB189" s="142"/>
      <c r="AC189" s="103" t="s">
        <v>220</v>
      </c>
      <c r="AD189" s="142"/>
      <c r="AE189" s="104" t="s">
        <v>345</v>
      </c>
      <c r="AF189" s="145"/>
      <c r="AG189" s="104" t="s">
        <v>364</v>
      </c>
      <c r="AH189" s="145"/>
    </row>
    <row r="190" spans="1:34" x14ac:dyDescent="0.45">
      <c r="A190" s="95">
        <v>189</v>
      </c>
      <c r="B190" s="96"/>
      <c r="C190" s="106" t="s">
        <v>452</v>
      </c>
      <c r="D190" s="107">
        <f t="shared" si="2"/>
        <v>0</v>
      </c>
      <c r="E190" s="97" t="s">
        <v>340</v>
      </c>
      <c r="F190" s="130"/>
      <c r="G190" s="98" t="s">
        <v>166</v>
      </c>
      <c r="H190" s="130"/>
      <c r="I190" s="99" t="s">
        <v>58</v>
      </c>
      <c r="J190" s="133"/>
      <c r="K190" s="99" t="s">
        <v>99</v>
      </c>
      <c r="L190" s="133"/>
      <c r="M190" s="99" t="s">
        <v>34</v>
      </c>
      <c r="N190" s="133"/>
      <c r="O190" s="100" t="s">
        <v>37</v>
      </c>
      <c r="P190" s="136"/>
      <c r="Q190" s="100" t="s">
        <v>97</v>
      </c>
      <c r="R190" s="136"/>
      <c r="S190" s="100" t="s">
        <v>101</v>
      </c>
      <c r="T190" s="136"/>
      <c r="U190" s="101" t="s">
        <v>343</v>
      </c>
      <c r="V190" s="139"/>
      <c r="W190" s="102" t="s">
        <v>222</v>
      </c>
      <c r="X190" s="139"/>
      <c r="Y190" s="102" t="s">
        <v>223</v>
      </c>
      <c r="Z190" s="139"/>
      <c r="AA190" s="103" t="s">
        <v>220</v>
      </c>
      <c r="AB190" s="142"/>
      <c r="AC190" s="103" t="s">
        <v>380</v>
      </c>
      <c r="AD190" s="142"/>
      <c r="AE190" s="104" t="s">
        <v>345</v>
      </c>
      <c r="AF190" s="145"/>
      <c r="AG190" s="104" t="s">
        <v>346</v>
      </c>
      <c r="AH190" s="145"/>
    </row>
    <row r="191" spans="1:34" x14ac:dyDescent="0.45">
      <c r="A191" s="95">
        <v>190</v>
      </c>
      <c r="B191" s="96"/>
      <c r="C191" s="106" t="s">
        <v>453</v>
      </c>
      <c r="D191" s="107">
        <f t="shared" si="2"/>
        <v>0</v>
      </c>
      <c r="E191" s="97" t="s">
        <v>98</v>
      </c>
      <c r="F191" s="130"/>
      <c r="G191" s="98" t="s">
        <v>36</v>
      </c>
      <c r="H191" s="130"/>
      <c r="I191" s="99" t="s">
        <v>41</v>
      </c>
      <c r="J191" s="133"/>
      <c r="K191" s="99" t="s">
        <v>99</v>
      </c>
      <c r="L191" s="133"/>
      <c r="M191" s="99" t="s">
        <v>202</v>
      </c>
      <c r="N191" s="133"/>
      <c r="O191" s="100" t="s">
        <v>341</v>
      </c>
      <c r="P191" s="136"/>
      <c r="Q191" s="100" t="s">
        <v>130</v>
      </c>
      <c r="R191" s="136"/>
      <c r="S191" s="100" t="s">
        <v>209</v>
      </c>
      <c r="T191" s="136"/>
      <c r="U191" s="101" t="s">
        <v>222</v>
      </c>
      <c r="V191" s="139"/>
      <c r="W191" s="102" t="s">
        <v>223</v>
      </c>
      <c r="X191" s="139"/>
      <c r="Y191" s="102" t="s">
        <v>354</v>
      </c>
      <c r="Z191" s="139"/>
      <c r="AA191" s="103" t="s">
        <v>214</v>
      </c>
      <c r="AB191" s="142"/>
      <c r="AC191" s="103" t="s">
        <v>220</v>
      </c>
      <c r="AD191" s="142"/>
      <c r="AE191" s="104" t="s">
        <v>345</v>
      </c>
      <c r="AF191" s="145"/>
      <c r="AG191" s="104" t="s">
        <v>368</v>
      </c>
      <c r="AH191" s="145"/>
    </row>
    <row r="192" spans="1:34" x14ac:dyDescent="0.45">
      <c r="A192" s="95">
        <v>191</v>
      </c>
      <c r="B192" s="96"/>
      <c r="C192" s="106" t="s">
        <v>454</v>
      </c>
      <c r="D192" s="107">
        <f t="shared" si="2"/>
        <v>0</v>
      </c>
      <c r="E192" s="97" t="s">
        <v>166</v>
      </c>
      <c r="F192" s="130"/>
      <c r="G192" s="98" t="s">
        <v>45</v>
      </c>
      <c r="H192" s="130"/>
      <c r="I192" s="99" t="s">
        <v>201</v>
      </c>
      <c r="J192" s="133"/>
      <c r="K192" s="99" t="s">
        <v>39</v>
      </c>
      <c r="L192" s="133"/>
      <c r="M192" s="99" t="s">
        <v>33</v>
      </c>
      <c r="N192" s="133"/>
      <c r="O192" s="100" t="s">
        <v>37</v>
      </c>
      <c r="P192" s="136"/>
      <c r="Q192" s="100" t="s">
        <v>49</v>
      </c>
      <c r="R192" s="136"/>
      <c r="S192" s="100" t="s">
        <v>266</v>
      </c>
      <c r="T192" s="136"/>
      <c r="U192" s="101" t="s">
        <v>234</v>
      </c>
      <c r="V192" s="139"/>
      <c r="W192" s="102" t="s">
        <v>38</v>
      </c>
      <c r="X192" s="139"/>
      <c r="Y192" s="102" t="s">
        <v>223</v>
      </c>
      <c r="Z192" s="139"/>
      <c r="AA192" s="103" t="s">
        <v>235</v>
      </c>
      <c r="AB192" s="142"/>
      <c r="AC192" s="103" t="s">
        <v>53</v>
      </c>
      <c r="AD192" s="142"/>
      <c r="AE192" s="104" t="s">
        <v>355</v>
      </c>
      <c r="AF192" s="145"/>
      <c r="AG192" s="104" t="s">
        <v>360</v>
      </c>
      <c r="AH192" s="145"/>
    </row>
    <row r="193" spans="1:34" x14ac:dyDescent="0.45">
      <c r="A193" s="95">
        <v>192</v>
      </c>
      <c r="B193" s="96"/>
      <c r="C193" s="106" t="s">
        <v>455</v>
      </c>
      <c r="D193" s="107">
        <f t="shared" si="2"/>
        <v>0</v>
      </c>
      <c r="E193" s="97" t="s">
        <v>340</v>
      </c>
      <c r="F193" s="130"/>
      <c r="G193" s="98" t="s">
        <v>43</v>
      </c>
      <c r="H193" s="130"/>
      <c r="I193" s="99" t="s">
        <v>39</v>
      </c>
      <c r="J193" s="133"/>
      <c r="K193" s="99" t="s">
        <v>41</v>
      </c>
      <c r="L193" s="133"/>
      <c r="M193" s="99" t="s">
        <v>34</v>
      </c>
      <c r="N193" s="133"/>
      <c r="O193" s="100" t="s">
        <v>37</v>
      </c>
      <c r="P193" s="136"/>
      <c r="Q193" s="100" t="s">
        <v>49</v>
      </c>
      <c r="R193" s="136"/>
      <c r="S193" s="100" t="s">
        <v>376</v>
      </c>
      <c r="T193" s="136"/>
      <c r="U193" s="101" t="s">
        <v>373</v>
      </c>
      <c r="V193" s="139"/>
      <c r="W193" s="102" t="s">
        <v>210</v>
      </c>
      <c r="X193" s="139"/>
      <c r="Y193" s="102" t="s">
        <v>222</v>
      </c>
      <c r="Z193" s="139"/>
      <c r="AA193" s="103" t="s">
        <v>359</v>
      </c>
      <c r="AB193" s="142"/>
      <c r="AC193" s="103" t="s">
        <v>53</v>
      </c>
      <c r="AD193" s="142"/>
      <c r="AE193" s="104" t="s">
        <v>368</v>
      </c>
      <c r="AF193" s="145"/>
      <c r="AG193" s="104" t="s">
        <v>346</v>
      </c>
      <c r="AH193" s="145"/>
    </row>
    <row r="194" spans="1:34" x14ac:dyDescent="0.45">
      <c r="A194" s="95">
        <v>193</v>
      </c>
      <c r="B194" s="96"/>
      <c r="C194" s="106" t="s">
        <v>456</v>
      </c>
      <c r="D194" s="107">
        <f t="shared" si="2"/>
        <v>0</v>
      </c>
      <c r="E194" s="97" t="s">
        <v>340</v>
      </c>
      <c r="F194" s="130"/>
      <c r="G194" s="98" t="s">
        <v>35</v>
      </c>
      <c r="H194" s="130"/>
      <c r="I194" s="99" t="s">
        <v>201</v>
      </c>
      <c r="J194" s="133"/>
      <c r="K194" s="99" t="s">
        <v>29</v>
      </c>
      <c r="L194" s="133"/>
      <c r="M194" s="99" t="s">
        <v>39</v>
      </c>
      <c r="N194" s="133"/>
      <c r="O194" s="100" t="s">
        <v>49</v>
      </c>
      <c r="P194" s="136"/>
      <c r="Q194" s="100" t="s">
        <v>97</v>
      </c>
      <c r="R194" s="136"/>
      <c r="S194" s="100" t="s">
        <v>163</v>
      </c>
      <c r="T194" s="136"/>
      <c r="U194" s="101" t="s">
        <v>234</v>
      </c>
      <c r="V194" s="139"/>
      <c r="W194" s="102" t="s">
        <v>343</v>
      </c>
      <c r="X194" s="139"/>
      <c r="Y194" s="102" t="s">
        <v>222</v>
      </c>
      <c r="Z194" s="139"/>
      <c r="AA194" s="103" t="s">
        <v>220</v>
      </c>
      <c r="AB194" s="142"/>
      <c r="AC194" s="103" t="s">
        <v>349</v>
      </c>
      <c r="AD194" s="142"/>
      <c r="AE194" s="104" t="s">
        <v>345</v>
      </c>
      <c r="AF194" s="145"/>
      <c r="AG194" s="104" t="s">
        <v>346</v>
      </c>
      <c r="AH194" s="145"/>
    </row>
    <row r="195" spans="1:34" x14ac:dyDescent="0.45">
      <c r="A195" s="95">
        <v>194</v>
      </c>
      <c r="B195" s="96"/>
      <c r="C195" s="106" t="s">
        <v>174</v>
      </c>
      <c r="D195" s="107">
        <f t="shared" ref="D195:D238" si="3">(F195+H195+J195+L195+N195+P195+R195+T195+V195+X195+Z195+AB195+AD195+AF195+AH195)</f>
        <v>0</v>
      </c>
      <c r="E195" s="97" t="s">
        <v>166</v>
      </c>
      <c r="F195" s="130"/>
      <c r="G195" s="98" t="s">
        <v>43</v>
      </c>
      <c r="H195" s="130"/>
      <c r="I195" s="99" t="s">
        <v>201</v>
      </c>
      <c r="J195" s="133"/>
      <c r="K195" s="99" t="s">
        <v>372</v>
      </c>
      <c r="L195" s="133"/>
      <c r="M195" s="99" t="s">
        <v>41</v>
      </c>
      <c r="N195" s="133"/>
      <c r="O195" s="100" t="s">
        <v>342</v>
      </c>
      <c r="P195" s="136"/>
      <c r="Q195" s="100" t="s">
        <v>362</v>
      </c>
      <c r="R195" s="136"/>
      <c r="S195" s="100" t="s">
        <v>209</v>
      </c>
      <c r="T195" s="136"/>
      <c r="U195" s="101" t="s">
        <v>363</v>
      </c>
      <c r="V195" s="139"/>
      <c r="W195" s="102" t="s">
        <v>210</v>
      </c>
      <c r="X195" s="139"/>
      <c r="Y195" s="102" t="s">
        <v>222</v>
      </c>
      <c r="Z195" s="139"/>
      <c r="AA195" s="103" t="s">
        <v>214</v>
      </c>
      <c r="AB195" s="142"/>
      <c r="AC195" s="103" t="s">
        <v>220</v>
      </c>
      <c r="AD195" s="142"/>
      <c r="AE195" s="104" t="s">
        <v>345</v>
      </c>
      <c r="AF195" s="145"/>
      <c r="AG195" s="104" t="s">
        <v>368</v>
      </c>
      <c r="AH195" s="145"/>
    </row>
    <row r="196" spans="1:34" x14ac:dyDescent="0.45">
      <c r="A196" s="95">
        <v>195</v>
      </c>
      <c r="B196" s="96"/>
      <c r="C196" s="106" t="s">
        <v>457</v>
      </c>
      <c r="D196" s="107">
        <f t="shared" si="3"/>
        <v>0</v>
      </c>
      <c r="E196" s="97" t="s">
        <v>30</v>
      </c>
      <c r="F196" s="130"/>
      <c r="G196" s="98" t="s">
        <v>340</v>
      </c>
      <c r="H196" s="130"/>
      <c r="I196" s="99" t="s">
        <v>39</v>
      </c>
      <c r="J196" s="133"/>
      <c r="K196" s="99" t="s">
        <v>123</v>
      </c>
      <c r="L196" s="133"/>
      <c r="M196" s="99" t="s">
        <v>34</v>
      </c>
      <c r="N196" s="133"/>
      <c r="O196" s="100" t="s">
        <v>130</v>
      </c>
      <c r="P196" s="136"/>
      <c r="Q196" s="100" t="s">
        <v>342</v>
      </c>
      <c r="R196" s="136"/>
      <c r="S196" s="100" t="s">
        <v>101</v>
      </c>
      <c r="T196" s="136"/>
      <c r="U196" s="101" t="s">
        <v>363</v>
      </c>
      <c r="V196" s="139"/>
      <c r="W196" s="102" t="s">
        <v>222</v>
      </c>
      <c r="X196" s="139"/>
      <c r="Y196" s="102" t="s">
        <v>366</v>
      </c>
      <c r="Z196" s="139"/>
      <c r="AA196" s="103" t="s">
        <v>220</v>
      </c>
      <c r="AB196" s="142"/>
      <c r="AC196" s="103" t="s">
        <v>380</v>
      </c>
      <c r="AD196" s="142"/>
      <c r="AE196" s="104" t="s">
        <v>345</v>
      </c>
      <c r="AF196" s="145"/>
      <c r="AG196" s="104" t="s">
        <v>364</v>
      </c>
      <c r="AH196" s="145"/>
    </row>
    <row r="197" spans="1:34" x14ac:dyDescent="0.45">
      <c r="A197" s="95">
        <v>196</v>
      </c>
      <c r="B197" s="96"/>
      <c r="C197" s="106" t="s">
        <v>119</v>
      </c>
      <c r="D197" s="107">
        <f t="shared" si="3"/>
        <v>0</v>
      </c>
      <c r="E197" s="97" t="s">
        <v>30</v>
      </c>
      <c r="F197" s="130"/>
      <c r="G197" s="98" t="s">
        <v>98</v>
      </c>
      <c r="H197" s="130"/>
      <c r="I197" s="99" t="s">
        <v>41</v>
      </c>
      <c r="J197" s="133"/>
      <c r="K197" s="99" t="s">
        <v>42</v>
      </c>
      <c r="L197" s="133"/>
      <c r="M197" s="99" t="s">
        <v>34</v>
      </c>
      <c r="N197" s="133"/>
      <c r="O197" s="100" t="s">
        <v>130</v>
      </c>
      <c r="P197" s="136"/>
      <c r="Q197" s="100" t="s">
        <v>209</v>
      </c>
      <c r="R197" s="136"/>
      <c r="S197" s="100" t="s">
        <v>149</v>
      </c>
      <c r="T197" s="136"/>
      <c r="U197" s="101" t="s">
        <v>384</v>
      </c>
      <c r="V197" s="139"/>
      <c r="W197" s="102" t="s">
        <v>222</v>
      </c>
      <c r="X197" s="139"/>
      <c r="Y197" s="102" t="s">
        <v>223</v>
      </c>
      <c r="Z197" s="139"/>
      <c r="AA197" s="103" t="s">
        <v>344</v>
      </c>
      <c r="AB197" s="142"/>
      <c r="AC197" s="103" t="s">
        <v>53</v>
      </c>
      <c r="AD197" s="142"/>
      <c r="AE197" s="104" t="s">
        <v>345</v>
      </c>
      <c r="AF197" s="145"/>
      <c r="AG197" s="104" t="s">
        <v>364</v>
      </c>
      <c r="AH197" s="145"/>
    </row>
    <row r="198" spans="1:34" x14ac:dyDescent="0.45">
      <c r="A198" s="95">
        <v>197</v>
      </c>
      <c r="B198" s="96"/>
      <c r="C198" s="106" t="s">
        <v>458</v>
      </c>
      <c r="D198" s="107">
        <f t="shared" si="3"/>
        <v>0</v>
      </c>
      <c r="E198" s="97" t="s">
        <v>340</v>
      </c>
      <c r="F198" s="130"/>
      <c r="G198" s="98" t="s">
        <v>166</v>
      </c>
      <c r="H198" s="130"/>
      <c r="I198" s="99" t="s">
        <v>350</v>
      </c>
      <c r="J198" s="133"/>
      <c r="K198" s="99" t="s">
        <v>202</v>
      </c>
      <c r="L198" s="133"/>
      <c r="M198" s="99" t="s">
        <v>65</v>
      </c>
      <c r="N198" s="133"/>
      <c r="O198" s="100" t="s">
        <v>342</v>
      </c>
      <c r="P198" s="136"/>
      <c r="Q198" s="100" t="s">
        <v>209</v>
      </c>
      <c r="R198" s="136"/>
      <c r="S198" s="100" t="s">
        <v>101</v>
      </c>
      <c r="T198" s="136"/>
      <c r="U198" s="101" t="s">
        <v>351</v>
      </c>
      <c r="V198" s="139"/>
      <c r="W198" s="102" t="s">
        <v>343</v>
      </c>
      <c r="X198" s="139"/>
      <c r="Y198" s="102" t="s">
        <v>210</v>
      </c>
      <c r="Z198" s="139"/>
      <c r="AA198" s="103" t="s">
        <v>220</v>
      </c>
      <c r="AB198" s="142"/>
      <c r="AC198" s="103" t="s">
        <v>53</v>
      </c>
      <c r="AD198" s="142"/>
      <c r="AE198" s="104" t="s">
        <v>368</v>
      </c>
      <c r="AF198" s="145"/>
      <c r="AG198" s="104" t="s">
        <v>346</v>
      </c>
      <c r="AH198" s="145"/>
    </row>
    <row r="199" spans="1:34" x14ac:dyDescent="0.45">
      <c r="A199" s="95">
        <v>198</v>
      </c>
      <c r="B199" s="96"/>
      <c r="C199" s="106" t="s">
        <v>459</v>
      </c>
      <c r="D199" s="107">
        <f t="shared" si="3"/>
        <v>0</v>
      </c>
      <c r="E199" s="97" t="s">
        <v>30</v>
      </c>
      <c r="F199" s="130"/>
      <c r="G199" s="98" t="s">
        <v>32</v>
      </c>
      <c r="H199" s="130"/>
      <c r="I199" s="99" t="s">
        <v>29</v>
      </c>
      <c r="J199" s="133"/>
      <c r="K199" s="99" t="s">
        <v>39</v>
      </c>
      <c r="L199" s="133"/>
      <c r="M199" s="99" t="s">
        <v>99</v>
      </c>
      <c r="N199" s="133"/>
      <c r="O199" s="100" t="s">
        <v>49</v>
      </c>
      <c r="P199" s="136"/>
      <c r="Q199" s="100" t="s">
        <v>266</v>
      </c>
      <c r="R199" s="136"/>
      <c r="S199" s="100" t="s">
        <v>101</v>
      </c>
      <c r="T199" s="136"/>
      <c r="U199" s="101" t="s">
        <v>234</v>
      </c>
      <c r="V199" s="139"/>
      <c r="W199" s="102" t="s">
        <v>363</v>
      </c>
      <c r="X199" s="139"/>
      <c r="Y199" s="102" t="s">
        <v>366</v>
      </c>
      <c r="Z199" s="139"/>
      <c r="AA199" s="103" t="s">
        <v>50</v>
      </c>
      <c r="AB199" s="142"/>
      <c r="AC199" s="103" t="s">
        <v>51</v>
      </c>
      <c r="AD199" s="142"/>
      <c r="AE199" s="104" t="s">
        <v>345</v>
      </c>
      <c r="AF199" s="145"/>
      <c r="AG199" s="104" t="s">
        <v>368</v>
      </c>
      <c r="AH199" s="145"/>
    </row>
    <row r="200" spans="1:34" x14ac:dyDescent="0.45">
      <c r="A200" s="95">
        <v>199</v>
      </c>
      <c r="B200" s="96"/>
      <c r="C200" s="106" t="s">
        <v>460</v>
      </c>
      <c r="D200" s="107">
        <f t="shared" si="3"/>
        <v>0</v>
      </c>
      <c r="E200" s="97" t="s">
        <v>32</v>
      </c>
      <c r="F200" s="130"/>
      <c r="G200" s="98" t="s">
        <v>45</v>
      </c>
      <c r="H200" s="130"/>
      <c r="I200" s="99" t="s">
        <v>39</v>
      </c>
      <c r="J200" s="133"/>
      <c r="K200" s="99" t="s">
        <v>33</v>
      </c>
      <c r="L200" s="133"/>
      <c r="M200" s="99" t="s">
        <v>34</v>
      </c>
      <c r="N200" s="133"/>
      <c r="O200" s="100" t="s">
        <v>37</v>
      </c>
      <c r="P200" s="136"/>
      <c r="Q200" s="100" t="s">
        <v>206</v>
      </c>
      <c r="R200" s="136"/>
      <c r="S200" s="100" t="s">
        <v>101</v>
      </c>
      <c r="T200" s="136"/>
      <c r="U200" s="101" t="s">
        <v>234</v>
      </c>
      <c r="V200" s="139"/>
      <c r="W200" s="102" t="s">
        <v>222</v>
      </c>
      <c r="X200" s="139"/>
      <c r="Y200" s="102" t="s">
        <v>348</v>
      </c>
      <c r="Z200" s="139"/>
      <c r="AA200" s="103" t="s">
        <v>220</v>
      </c>
      <c r="AB200" s="142"/>
      <c r="AC200" s="103" t="s">
        <v>53</v>
      </c>
      <c r="AD200" s="142"/>
      <c r="AE200" s="104" t="s">
        <v>345</v>
      </c>
      <c r="AF200" s="145"/>
      <c r="AG200" s="104" t="s">
        <v>346</v>
      </c>
      <c r="AH200" s="145"/>
    </row>
    <row r="201" spans="1:34" x14ac:dyDescent="0.45">
      <c r="A201" s="95">
        <v>200</v>
      </c>
      <c r="B201" s="96"/>
      <c r="C201" s="106" t="s">
        <v>104</v>
      </c>
      <c r="D201" s="107">
        <f t="shared" si="3"/>
        <v>0</v>
      </c>
      <c r="E201" s="97" t="s">
        <v>32</v>
      </c>
      <c r="F201" s="130"/>
      <c r="G201" s="98" t="s">
        <v>43</v>
      </c>
      <c r="H201" s="130"/>
      <c r="I201" s="99" t="s">
        <v>201</v>
      </c>
      <c r="J201" s="133"/>
      <c r="K201" s="99" t="s">
        <v>39</v>
      </c>
      <c r="L201" s="133"/>
      <c r="M201" s="99" t="s">
        <v>34</v>
      </c>
      <c r="N201" s="133"/>
      <c r="O201" s="100" t="s">
        <v>130</v>
      </c>
      <c r="P201" s="136"/>
      <c r="Q201" s="100" t="s">
        <v>342</v>
      </c>
      <c r="R201" s="136"/>
      <c r="S201" s="100" t="s">
        <v>209</v>
      </c>
      <c r="T201" s="136"/>
      <c r="U201" s="101" t="s">
        <v>210</v>
      </c>
      <c r="V201" s="139"/>
      <c r="W201" s="102" t="s">
        <v>222</v>
      </c>
      <c r="X201" s="139"/>
      <c r="Y201" s="102" t="s">
        <v>348</v>
      </c>
      <c r="Z201" s="139"/>
      <c r="AA201" s="103" t="s">
        <v>220</v>
      </c>
      <c r="AB201" s="142"/>
      <c r="AC201" s="103" t="s">
        <v>380</v>
      </c>
      <c r="AD201" s="142"/>
      <c r="AE201" s="104" t="s">
        <v>345</v>
      </c>
      <c r="AF201" s="145"/>
      <c r="AG201" s="104" t="s">
        <v>346</v>
      </c>
      <c r="AH201" s="145"/>
    </row>
    <row r="202" spans="1:34" x14ac:dyDescent="0.45">
      <c r="A202" s="95">
        <v>201</v>
      </c>
      <c r="B202" s="96"/>
      <c r="C202" s="106" t="s">
        <v>461</v>
      </c>
      <c r="D202" s="107">
        <f t="shared" si="3"/>
        <v>0</v>
      </c>
      <c r="E202" s="97" t="s">
        <v>164</v>
      </c>
      <c r="F202" s="130"/>
      <c r="G202" s="98" t="s">
        <v>35</v>
      </c>
      <c r="H202" s="130"/>
      <c r="I202" s="99" t="s">
        <v>29</v>
      </c>
      <c r="J202" s="133"/>
      <c r="K202" s="99" t="s">
        <v>58</v>
      </c>
      <c r="L202" s="133"/>
      <c r="M202" s="99" t="s">
        <v>40</v>
      </c>
      <c r="N202" s="133"/>
      <c r="O202" s="100" t="s">
        <v>49</v>
      </c>
      <c r="P202" s="136"/>
      <c r="Q202" s="100" t="s">
        <v>59</v>
      </c>
      <c r="R202" s="136"/>
      <c r="S202" s="100" t="s">
        <v>101</v>
      </c>
      <c r="T202" s="136"/>
      <c r="U202" s="101" t="s">
        <v>343</v>
      </c>
      <c r="V202" s="139"/>
      <c r="W202" s="102" t="s">
        <v>222</v>
      </c>
      <c r="X202" s="139"/>
      <c r="Y202" s="102" t="s">
        <v>348</v>
      </c>
      <c r="Z202" s="139"/>
      <c r="AA202" s="103" t="s">
        <v>359</v>
      </c>
      <c r="AB202" s="142"/>
      <c r="AC202" s="103" t="s">
        <v>220</v>
      </c>
      <c r="AD202" s="142"/>
      <c r="AE202" s="104" t="s">
        <v>345</v>
      </c>
      <c r="AF202" s="145"/>
      <c r="AG202" s="104" t="s">
        <v>346</v>
      </c>
      <c r="AH202" s="145"/>
    </row>
    <row r="203" spans="1:34" x14ac:dyDescent="0.45">
      <c r="A203" s="95">
        <v>202</v>
      </c>
      <c r="B203" s="96"/>
      <c r="C203" s="106" t="s">
        <v>261</v>
      </c>
      <c r="D203" s="107">
        <f t="shared" si="3"/>
        <v>0</v>
      </c>
      <c r="E203" s="97" t="s">
        <v>30</v>
      </c>
      <c r="F203" s="130"/>
      <c r="G203" s="98" t="s">
        <v>43</v>
      </c>
      <c r="H203" s="130"/>
      <c r="I203" s="99" t="s">
        <v>41</v>
      </c>
      <c r="J203" s="133"/>
      <c r="K203" s="99" t="s">
        <v>34</v>
      </c>
      <c r="L203" s="133"/>
      <c r="M203" s="99" t="s">
        <v>202</v>
      </c>
      <c r="N203" s="133"/>
      <c r="O203" s="100" t="s">
        <v>37</v>
      </c>
      <c r="P203" s="136"/>
      <c r="Q203" s="100" t="s">
        <v>266</v>
      </c>
      <c r="R203" s="136"/>
      <c r="S203" s="100" t="s">
        <v>209</v>
      </c>
      <c r="T203" s="136"/>
      <c r="U203" s="101" t="s">
        <v>351</v>
      </c>
      <c r="V203" s="139"/>
      <c r="W203" s="102" t="s">
        <v>222</v>
      </c>
      <c r="X203" s="139"/>
      <c r="Y203" s="102" t="s">
        <v>366</v>
      </c>
      <c r="Z203" s="139"/>
      <c r="AA203" s="103" t="s">
        <v>359</v>
      </c>
      <c r="AB203" s="142"/>
      <c r="AC203" s="103" t="s">
        <v>53</v>
      </c>
      <c r="AD203" s="142"/>
      <c r="AE203" s="104" t="s">
        <v>355</v>
      </c>
      <c r="AF203" s="145"/>
      <c r="AG203" s="104" t="s">
        <v>345</v>
      </c>
      <c r="AH203" s="145"/>
    </row>
    <row r="204" spans="1:34" x14ac:dyDescent="0.45">
      <c r="A204" s="95">
        <v>203</v>
      </c>
      <c r="B204" s="96"/>
      <c r="C204" s="106" t="s">
        <v>74</v>
      </c>
      <c r="D204" s="107">
        <f t="shared" si="3"/>
        <v>0</v>
      </c>
      <c r="E204" s="97" t="s">
        <v>30</v>
      </c>
      <c r="F204" s="130"/>
      <c r="G204" s="98" t="s">
        <v>32</v>
      </c>
      <c r="H204" s="130"/>
      <c r="I204" s="99" t="s">
        <v>29</v>
      </c>
      <c r="J204" s="133"/>
      <c r="K204" s="99" t="s">
        <v>39</v>
      </c>
      <c r="L204" s="133"/>
      <c r="M204" s="99" t="s">
        <v>34</v>
      </c>
      <c r="N204" s="133"/>
      <c r="O204" s="100" t="s">
        <v>49</v>
      </c>
      <c r="P204" s="136"/>
      <c r="Q204" s="100" t="s">
        <v>341</v>
      </c>
      <c r="R204" s="136"/>
      <c r="S204" s="100" t="s">
        <v>376</v>
      </c>
      <c r="T204" s="136"/>
      <c r="U204" s="101" t="s">
        <v>234</v>
      </c>
      <c r="V204" s="139"/>
      <c r="W204" s="102" t="s">
        <v>373</v>
      </c>
      <c r="X204" s="139"/>
      <c r="Y204" s="102" t="s">
        <v>222</v>
      </c>
      <c r="Z204" s="139"/>
      <c r="AA204" s="103" t="s">
        <v>226</v>
      </c>
      <c r="AB204" s="142"/>
      <c r="AC204" s="103" t="s">
        <v>50</v>
      </c>
      <c r="AD204" s="142"/>
      <c r="AE204" s="104" t="s">
        <v>345</v>
      </c>
      <c r="AF204" s="145"/>
      <c r="AG204" s="104" t="s">
        <v>364</v>
      </c>
      <c r="AH204" s="145"/>
    </row>
    <row r="205" spans="1:34" x14ac:dyDescent="0.45">
      <c r="A205" s="95">
        <v>204</v>
      </c>
      <c r="B205" s="96"/>
      <c r="C205" s="106" t="s">
        <v>75</v>
      </c>
      <c r="D205" s="107">
        <f t="shared" si="3"/>
        <v>0</v>
      </c>
      <c r="E205" s="97" t="s">
        <v>340</v>
      </c>
      <c r="F205" s="130"/>
      <c r="G205" s="98" t="s">
        <v>43</v>
      </c>
      <c r="H205" s="130"/>
      <c r="I205" s="99" t="s">
        <v>350</v>
      </c>
      <c r="J205" s="133"/>
      <c r="K205" s="99" t="s">
        <v>378</v>
      </c>
      <c r="L205" s="133"/>
      <c r="M205" s="99" t="s">
        <v>65</v>
      </c>
      <c r="N205" s="133"/>
      <c r="O205" s="100" t="s">
        <v>37</v>
      </c>
      <c r="P205" s="136"/>
      <c r="Q205" s="100" t="s">
        <v>97</v>
      </c>
      <c r="R205" s="136"/>
      <c r="S205" s="100" t="s">
        <v>149</v>
      </c>
      <c r="T205" s="136"/>
      <c r="U205" s="101" t="s">
        <v>203</v>
      </c>
      <c r="V205" s="139"/>
      <c r="W205" s="102" t="s">
        <v>234</v>
      </c>
      <c r="X205" s="139"/>
      <c r="Y205" s="102" t="s">
        <v>38</v>
      </c>
      <c r="Z205" s="139"/>
      <c r="AA205" s="103" t="s">
        <v>214</v>
      </c>
      <c r="AB205" s="142"/>
      <c r="AC205" s="103" t="s">
        <v>220</v>
      </c>
      <c r="AD205" s="142"/>
      <c r="AE205" s="104" t="s">
        <v>345</v>
      </c>
      <c r="AF205" s="145"/>
      <c r="AG205" s="104" t="s">
        <v>364</v>
      </c>
      <c r="AH205" s="145"/>
    </row>
    <row r="206" spans="1:34" x14ac:dyDescent="0.45">
      <c r="A206" s="95">
        <v>205</v>
      </c>
      <c r="B206" s="96"/>
      <c r="C206" s="106" t="s">
        <v>79</v>
      </c>
      <c r="D206" s="107">
        <f t="shared" si="3"/>
        <v>0</v>
      </c>
      <c r="E206" s="97" t="s">
        <v>43</v>
      </c>
      <c r="F206" s="130"/>
      <c r="G206" s="98" t="s">
        <v>36</v>
      </c>
      <c r="H206" s="130"/>
      <c r="I206" s="99" t="s">
        <v>33</v>
      </c>
      <c r="J206" s="133"/>
      <c r="K206" s="99" t="s">
        <v>34</v>
      </c>
      <c r="L206" s="133"/>
      <c r="M206" s="99" t="s">
        <v>65</v>
      </c>
      <c r="N206" s="133"/>
      <c r="O206" s="100" t="s">
        <v>266</v>
      </c>
      <c r="P206" s="136"/>
      <c r="Q206" s="100" t="s">
        <v>101</v>
      </c>
      <c r="R206" s="136"/>
      <c r="S206" s="100" t="s">
        <v>149</v>
      </c>
      <c r="T206" s="136"/>
      <c r="U206" s="101" t="s">
        <v>401</v>
      </c>
      <c r="V206" s="139"/>
      <c r="W206" s="102" t="s">
        <v>366</v>
      </c>
      <c r="X206" s="139"/>
      <c r="Y206" s="102" t="s">
        <v>223</v>
      </c>
      <c r="Z206" s="139"/>
      <c r="AA206" s="103" t="s">
        <v>220</v>
      </c>
      <c r="AB206" s="142"/>
      <c r="AC206" s="103" t="s">
        <v>349</v>
      </c>
      <c r="AD206" s="142"/>
      <c r="AE206" s="104" t="s">
        <v>345</v>
      </c>
      <c r="AF206" s="145"/>
      <c r="AG206" s="104" t="s">
        <v>346</v>
      </c>
      <c r="AH206" s="145"/>
    </row>
    <row r="207" spans="1:34" x14ac:dyDescent="0.45">
      <c r="A207" s="95">
        <v>206</v>
      </c>
      <c r="B207" s="96"/>
      <c r="C207" s="106" t="s">
        <v>80</v>
      </c>
      <c r="D207" s="107">
        <f t="shared" si="3"/>
        <v>0</v>
      </c>
      <c r="E207" s="97" t="s">
        <v>32</v>
      </c>
      <c r="F207" s="130"/>
      <c r="G207" s="98" t="s">
        <v>36</v>
      </c>
      <c r="H207" s="130"/>
      <c r="I207" s="99" t="s">
        <v>33</v>
      </c>
      <c r="J207" s="133"/>
      <c r="K207" s="99" t="s">
        <v>99</v>
      </c>
      <c r="L207" s="133"/>
      <c r="M207" s="99" t="s">
        <v>65</v>
      </c>
      <c r="N207" s="133"/>
      <c r="O207" s="100" t="s">
        <v>206</v>
      </c>
      <c r="P207" s="136"/>
      <c r="Q207" s="100" t="s">
        <v>59</v>
      </c>
      <c r="R207" s="136"/>
      <c r="S207" s="100" t="s">
        <v>101</v>
      </c>
      <c r="T207" s="136"/>
      <c r="U207" s="101" t="s">
        <v>401</v>
      </c>
      <c r="V207" s="139"/>
      <c r="W207" s="102" t="s">
        <v>222</v>
      </c>
      <c r="X207" s="139"/>
      <c r="Y207" s="102" t="s">
        <v>223</v>
      </c>
      <c r="Z207" s="139"/>
      <c r="AA207" s="103" t="s">
        <v>220</v>
      </c>
      <c r="AB207" s="142"/>
      <c r="AC207" s="103" t="s">
        <v>349</v>
      </c>
      <c r="AD207" s="142"/>
      <c r="AE207" s="104" t="s">
        <v>345</v>
      </c>
      <c r="AF207" s="145"/>
      <c r="AG207" s="104" t="s">
        <v>346</v>
      </c>
      <c r="AH207" s="145"/>
    </row>
    <row r="208" spans="1:34" x14ac:dyDescent="0.45">
      <c r="A208" s="95">
        <v>207</v>
      </c>
      <c r="B208" s="96"/>
      <c r="C208" s="106" t="s">
        <v>253</v>
      </c>
      <c r="D208" s="107">
        <f t="shared" si="3"/>
        <v>0</v>
      </c>
      <c r="E208" s="97" t="s">
        <v>98</v>
      </c>
      <c r="F208" s="130"/>
      <c r="G208" s="98" t="s">
        <v>35</v>
      </c>
      <c r="H208" s="130"/>
      <c r="I208" s="99" t="s">
        <v>40</v>
      </c>
      <c r="J208" s="133"/>
      <c r="K208" s="99" t="s">
        <v>34</v>
      </c>
      <c r="L208" s="133"/>
      <c r="M208" s="99" t="s">
        <v>65</v>
      </c>
      <c r="N208" s="133"/>
      <c r="O208" s="100" t="s">
        <v>341</v>
      </c>
      <c r="P208" s="136"/>
      <c r="Q208" s="100" t="s">
        <v>376</v>
      </c>
      <c r="R208" s="136"/>
      <c r="S208" s="100" t="s">
        <v>97</v>
      </c>
      <c r="T208" s="136"/>
      <c r="U208" s="101" t="s">
        <v>234</v>
      </c>
      <c r="V208" s="139"/>
      <c r="W208" s="102" t="s">
        <v>343</v>
      </c>
      <c r="X208" s="139"/>
      <c r="Y208" s="102" t="s">
        <v>348</v>
      </c>
      <c r="Z208" s="139"/>
      <c r="AA208" s="103" t="s">
        <v>50</v>
      </c>
      <c r="AB208" s="142"/>
      <c r="AC208" s="103" t="s">
        <v>344</v>
      </c>
      <c r="AD208" s="142"/>
      <c r="AE208" s="104" t="s">
        <v>345</v>
      </c>
      <c r="AF208" s="145"/>
      <c r="AG208" s="104" t="s">
        <v>364</v>
      </c>
      <c r="AH208" s="145"/>
    </row>
    <row r="209" spans="1:34" x14ac:dyDescent="0.45">
      <c r="A209" s="95">
        <v>208</v>
      </c>
      <c r="B209" s="96"/>
      <c r="C209" s="106" t="s">
        <v>254</v>
      </c>
      <c r="D209" s="107">
        <f t="shared" si="3"/>
        <v>0</v>
      </c>
      <c r="E209" s="97" t="s">
        <v>340</v>
      </c>
      <c r="F209" s="130"/>
      <c r="G209" s="98" t="s">
        <v>36</v>
      </c>
      <c r="H209" s="130"/>
      <c r="I209" s="99" t="s">
        <v>33</v>
      </c>
      <c r="J209" s="133"/>
      <c r="K209" s="99" t="s">
        <v>202</v>
      </c>
      <c r="L209" s="133"/>
      <c r="M209" s="99" t="s">
        <v>100</v>
      </c>
      <c r="N209" s="133"/>
      <c r="O209" s="100" t="s">
        <v>49</v>
      </c>
      <c r="P209" s="136"/>
      <c r="Q209" s="100" t="s">
        <v>130</v>
      </c>
      <c r="R209" s="136"/>
      <c r="S209" s="100" t="s">
        <v>97</v>
      </c>
      <c r="T209" s="136"/>
      <c r="U209" s="101" t="s">
        <v>168</v>
      </c>
      <c r="V209" s="139"/>
      <c r="W209" s="102" t="s">
        <v>222</v>
      </c>
      <c r="X209" s="139"/>
      <c r="Y209" s="102" t="s">
        <v>348</v>
      </c>
      <c r="Z209" s="139"/>
      <c r="AA209" s="103" t="s">
        <v>359</v>
      </c>
      <c r="AB209" s="142"/>
      <c r="AC209" s="103" t="s">
        <v>344</v>
      </c>
      <c r="AD209" s="142"/>
      <c r="AE209" s="104" t="s">
        <v>345</v>
      </c>
      <c r="AF209" s="145"/>
      <c r="AG209" s="104" t="s">
        <v>364</v>
      </c>
      <c r="AH209" s="145"/>
    </row>
    <row r="210" spans="1:34" x14ac:dyDescent="0.45">
      <c r="A210" s="95">
        <v>209</v>
      </c>
      <c r="B210" s="96"/>
      <c r="C210" s="106" t="s">
        <v>13</v>
      </c>
      <c r="D210" s="107">
        <f t="shared" si="3"/>
        <v>0</v>
      </c>
      <c r="E210" s="97" t="s">
        <v>340</v>
      </c>
      <c r="F210" s="130"/>
      <c r="G210" s="98" t="s">
        <v>166</v>
      </c>
      <c r="H210" s="130"/>
      <c r="I210" s="99" t="s">
        <v>201</v>
      </c>
      <c r="J210" s="133"/>
      <c r="K210" s="99" t="s">
        <v>41</v>
      </c>
      <c r="L210" s="133"/>
      <c r="M210" s="99" t="s">
        <v>34</v>
      </c>
      <c r="N210" s="133"/>
      <c r="O210" s="100" t="s">
        <v>37</v>
      </c>
      <c r="P210" s="136"/>
      <c r="Q210" s="100" t="s">
        <v>130</v>
      </c>
      <c r="R210" s="136"/>
      <c r="S210" s="100" t="s">
        <v>101</v>
      </c>
      <c r="T210" s="136"/>
      <c r="U210" s="101" t="s">
        <v>351</v>
      </c>
      <c r="V210" s="139"/>
      <c r="W210" s="102" t="s">
        <v>366</v>
      </c>
      <c r="X210" s="139"/>
      <c r="Y210" s="102" t="s">
        <v>348</v>
      </c>
      <c r="Z210" s="139"/>
      <c r="AA210" s="103" t="s">
        <v>380</v>
      </c>
      <c r="AB210" s="142"/>
      <c r="AC210" s="103" t="s">
        <v>53</v>
      </c>
      <c r="AD210" s="142"/>
      <c r="AE210" s="104" t="s">
        <v>355</v>
      </c>
      <c r="AF210" s="145"/>
      <c r="AG210" s="104" t="s">
        <v>346</v>
      </c>
      <c r="AH210" s="145"/>
    </row>
    <row r="211" spans="1:34" x14ac:dyDescent="0.45">
      <c r="A211" s="95">
        <v>210</v>
      </c>
      <c r="B211" s="96"/>
      <c r="C211" s="106" t="s">
        <v>462</v>
      </c>
      <c r="D211" s="107">
        <f t="shared" si="3"/>
        <v>0</v>
      </c>
      <c r="E211" s="97" t="s">
        <v>340</v>
      </c>
      <c r="F211" s="130"/>
      <c r="G211" s="98" t="s">
        <v>36</v>
      </c>
      <c r="H211" s="130"/>
      <c r="I211" s="99" t="s">
        <v>34</v>
      </c>
      <c r="J211" s="133"/>
      <c r="K211" s="99" t="s">
        <v>202</v>
      </c>
      <c r="L211" s="133"/>
      <c r="M211" s="99" t="s">
        <v>378</v>
      </c>
      <c r="N211" s="133"/>
      <c r="O211" s="100" t="s">
        <v>37</v>
      </c>
      <c r="P211" s="136"/>
      <c r="Q211" s="100" t="s">
        <v>342</v>
      </c>
      <c r="R211" s="136"/>
      <c r="S211" s="100" t="s">
        <v>101</v>
      </c>
      <c r="T211" s="136"/>
      <c r="U211" s="101" t="s">
        <v>168</v>
      </c>
      <c r="V211" s="139"/>
      <c r="W211" s="102" t="s">
        <v>222</v>
      </c>
      <c r="X211" s="139"/>
      <c r="Y211" s="102" t="s">
        <v>348</v>
      </c>
      <c r="Z211" s="139"/>
      <c r="AA211" s="103" t="s">
        <v>380</v>
      </c>
      <c r="AB211" s="142"/>
      <c r="AC211" s="103" t="s">
        <v>53</v>
      </c>
      <c r="AD211" s="142"/>
      <c r="AE211" s="104" t="s">
        <v>345</v>
      </c>
      <c r="AF211" s="145"/>
      <c r="AG211" s="104" t="s">
        <v>346</v>
      </c>
      <c r="AH211" s="145"/>
    </row>
    <row r="212" spans="1:34" x14ac:dyDescent="0.45">
      <c r="A212" s="95">
        <v>211</v>
      </c>
      <c r="B212" s="96"/>
      <c r="C212" s="106" t="s">
        <v>255</v>
      </c>
      <c r="D212" s="107">
        <f t="shared" si="3"/>
        <v>0</v>
      </c>
      <c r="E212" s="97" t="s">
        <v>30</v>
      </c>
      <c r="F212" s="130"/>
      <c r="G212" s="98" t="s">
        <v>32</v>
      </c>
      <c r="H212" s="130"/>
      <c r="I212" s="99" t="s">
        <v>39</v>
      </c>
      <c r="J212" s="133"/>
      <c r="K212" s="99" t="s">
        <v>41</v>
      </c>
      <c r="L212" s="133"/>
      <c r="M212" s="99" t="s">
        <v>34</v>
      </c>
      <c r="N212" s="133"/>
      <c r="O212" s="100" t="s">
        <v>49</v>
      </c>
      <c r="P212" s="136"/>
      <c r="Q212" s="100" t="s">
        <v>59</v>
      </c>
      <c r="R212" s="136"/>
      <c r="S212" s="100" t="s">
        <v>101</v>
      </c>
      <c r="T212" s="136"/>
      <c r="U212" s="101" t="s">
        <v>234</v>
      </c>
      <c r="V212" s="139"/>
      <c r="W212" s="102" t="s">
        <v>222</v>
      </c>
      <c r="X212" s="139"/>
      <c r="Y212" s="102" t="s">
        <v>348</v>
      </c>
      <c r="Z212" s="139"/>
      <c r="AA212" s="103" t="s">
        <v>220</v>
      </c>
      <c r="AB212" s="142"/>
      <c r="AC212" s="103" t="s">
        <v>53</v>
      </c>
      <c r="AD212" s="142"/>
      <c r="AE212" s="104" t="s">
        <v>345</v>
      </c>
      <c r="AF212" s="145"/>
      <c r="AG212" s="104" t="s">
        <v>368</v>
      </c>
      <c r="AH212" s="145"/>
    </row>
    <row r="213" spans="1:34" x14ac:dyDescent="0.45">
      <c r="A213" s="95">
        <v>212</v>
      </c>
      <c r="B213" s="96"/>
      <c r="C213" s="106" t="s">
        <v>120</v>
      </c>
      <c r="D213" s="107">
        <f t="shared" si="3"/>
        <v>0</v>
      </c>
      <c r="E213" s="97" t="s">
        <v>30</v>
      </c>
      <c r="F213" s="130"/>
      <c r="G213" s="98" t="s">
        <v>166</v>
      </c>
      <c r="H213" s="130"/>
      <c r="I213" s="99" t="s">
        <v>201</v>
      </c>
      <c r="J213" s="133"/>
      <c r="K213" s="99" t="s">
        <v>34</v>
      </c>
      <c r="L213" s="133"/>
      <c r="M213" s="99" t="s">
        <v>202</v>
      </c>
      <c r="N213" s="133"/>
      <c r="O213" s="100" t="s">
        <v>209</v>
      </c>
      <c r="P213" s="136"/>
      <c r="Q213" s="100" t="s">
        <v>97</v>
      </c>
      <c r="R213" s="136"/>
      <c r="S213" s="100" t="s">
        <v>101</v>
      </c>
      <c r="T213" s="136"/>
      <c r="U213" s="101" t="s">
        <v>222</v>
      </c>
      <c r="V213" s="139"/>
      <c r="W213" s="102" t="s">
        <v>348</v>
      </c>
      <c r="X213" s="139"/>
      <c r="Y213" s="102" t="s">
        <v>354</v>
      </c>
      <c r="Z213" s="139"/>
      <c r="AA213" s="103" t="s">
        <v>214</v>
      </c>
      <c r="AB213" s="142"/>
      <c r="AC213" s="103" t="s">
        <v>220</v>
      </c>
      <c r="AD213" s="142"/>
      <c r="AE213" s="104" t="s">
        <v>345</v>
      </c>
      <c r="AF213" s="145"/>
      <c r="AG213" s="104" t="s">
        <v>346</v>
      </c>
      <c r="AH213" s="145"/>
    </row>
    <row r="214" spans="1:34" x14ac:dyDescent="0.45">
      <c r="A214" s="95">
        <v>213</v>
      </c>
      <c r="B214" s="96"/>
      <c r="C214" s="106" t="s">
        <v>251</v>
      </c>
      <c r="D214" s="107">
        <f t="shared" si="3"/>
        <v>0</v>
      </c>
      <c r="E214" s="97" t="s">
        <v>340</v>
      </c>
      <c r="F214" s="130"/>
      <c r="G214" s="98" t="s">
        <v>35</v>
      </c>
      <c r="H214" s="130"/>
      <c r="I214" s="99" t="s">
        <v>350</v>
      </c>
      <c r="J214" s="133"/>
      <c r="K214" s="99" t="s">
        <v>41</v>
      </c>
      <c r="L214" s="133"/>
      <c r="M214" s="99" t="s">
        <v>34</v>
      </c>
      <c r="N214" s="133"/>
      <c r="O214" s="100" t="s">
        <v>130</v>
      </c>
      <c r="P214" s="136"/>
      <c r="Q214" s="100" t="s">
        <v>342</v>
      </c>
      <c r="R214" s="136"/>
      <c r="S214" s="100" t="s">
        <v>97</v>
      </c>
      <c r="T214" s="136"/>
      <c r="U214" s="101" t="s">
        <v>234</v>
      </c>
      <c r="V214" s="139"/>
      <c r="W214" s="102" t="s">
        <v>373</v>
      </c>
      <c r="X214" s="139"/>
      <c r="Y214" s="102" t="s">
        <v>222</v>
      </c>
      <c r="Z214" s="139"/>
      <c r="AA214" s="103" t="s">
        <v>344</v>
      </c>
      <c r="AB214" s="142"/>
      <c r="AC214" s="103" t="s">
        <v>349</v>
      </c>
      <c r="AD214" s="142"/>
      <c r="AE214" s="104" t="s">
        <v>364</v>
      </c>
      <c r="AF214" s="145"/>
      <c r="AG214" s="104" t="s">
        <v>346</v>
      </c>
      <c r="AH214" s="145"/>
    </row>
    <row r="215" spans="1:34" x14ac:dyDescent="0.45">
      <c r="A215" s="95">
        <v>214</v>
      </c>
      <c r="B215" s="96"/>
      <c r="C215" s="106" t="s">
        <v>252</v>
      </c>
      <c r="D215" s="107">
        <f t="shared" si="3"/>
        <v>0</v>
      </c>
      <c r="E215" s="97" t="s">
        <v>98</v>
      </c>
      <c r="F215" s="130"/>
      <c r="G215" s="98" t="s">
        <v>43</v>
      </c>
      <c r="H215" s="130"/>
      <c r="I215" s="99" t="s">
        <v>39</v>
      </c>
      <c r="J215" s="133"/>
      <c r="K215" s="99" t="s">
        <v>41</v>
      </c>
      <c r="L215" s="133"/>
      <c r="M215" s="99" t="s">
        <v>202</v>
      </c>
      <c r="N215" s="133"/>
      <c r="O215" s="100" t="s">
        <v>37</v>
      </c>
      <c r="P215" s="136"/>
      <c r="Q215" s="100" t="s">
        <v>209</v>
      </c>
      <c r="R215" s="136"/>
      <c r="S215" s="100" t="s">
        <v>101</v>
      </c>
      <c r="T215" s="136"/>
      <c r="U215" s="101" t="s">
        <v>363</v>
      </c>
      <c r="V215" s="139"/>
      <c r="W215" s="102" t="s">
        <v>343</v>
      </c>
      <c r="X215" s="139"/>
      <c r="Y215" s="102" t="s">
        <v>222</v>
      </c>
      <c r="Z215" s="139"/>
      <c r="AA215" s="103" t="s">
        <v>359</v>
      </c>
      <c r="AB215" s="142"/>
      <c r="AC215" s="103" t="s">
        <v>220</v>
      </c>
      <c r="AD215" s="142"/>
      <c r="AE215" s="104" t="s">
        <v>345</v>
      </c>
      <c r="AF215" s="145"/>
      <c r="AG215" s="104" t="s">
        <v>346</v>
      </c>
      <c r="AH215" s="145"/>
    </row>
    <row r="216" spans="1:34" x14ac:dyDescent="0.45">
      <c r="A216" s="95">
        <v>215</v>
      </c>
      <c r="B216" s="96"/>
      <c r="C216" s="106" t="s">
        <v>463</v>
      </c>
      <c r="D216" s="107">
        <f t="shared" si="3"/>
        <v>0</v>
      </c>
      <c r="E216" s="97" t="s">
        <v>340</v>
      </c>
      <c r="F216" s="130"/>
      <c r="G216" s="98" t="s">
        <v>36</v>
      </c>
      <c r="H216" s="130"/>
      <c r="I216" s="99" t="s">
        <v>41</v>
      </c>
      <c r="J216" s="133"/>
      <c r="K216" s="99" t="s">
        <v>34</v>
      </c>
      <c r="L216" s="133"/>
      <c r="M216" s="99" t="s">
        <v>202</v>
      </c>
      <c r="N216" s="133"/>
      <c r="O216" s="100" t="s">
        <v>362</v>
      </c>
      <c r="P216" s="136"/>
      <c r="Q216" s="100" t="s">
        <v>101</v>
      </c>
      <c r="R216" s="136"/>
      <c r="S216" s="100" t="s">
        <v>149</v>
      </c>
      <c r="T216" s="136"/>
      <c r="U216" s="101" t="s">
        <v>373</v>
      </c>
      <c r="V216" s="139"/>
      <c r="W216" s="102" t="s">
        <v>222</v>
      </c>
      <c r="X216" s="139"/>
      <c r="Y216" s="102" t="s">
        <v>223</v>
      </c>
      <c r="Z216" s="139"/>
      <c r="AA216" s="103" t="s">
        <v>220</v>
      </c>
      <c r="AB216" s="142"/>
      <c r="AC216" s="103" t="s">
        <v>53</v>
      </c>
      <c r="AD216" s="142"/>
      <c r="AE216" s="104" t="s">
        <v>345</v>
      </c>
      <c r="AF216" s="145"/>
      <c r="AG216" s="104" t="s">
        <v>364</v>
      </c>
      <c r="AH216" s="145"/>
    </row>
    <row r="217" spans="1:34" x14ac:dyDescent="0.45">
      <c r="A217" s="95">
        <v>216</v>
      </c>
      <c r="B217" s="96"/>
      <c r="C217" s="106" t="s">
        <v>464</v>
      </c>
      <c r="D217" s="107">
        <f t="shared" si="3"/>
        <v>0</v>
      </c>
      <c r="E217" s="97" t="s">
        <v>32</v>
      </c>
      <c r="F217" s="130"/>
      <c r="G217" s="98" t="s">
        <v>43</v>
      </c>
      <c r="H217" s="130"/>
      <c r="I217" s="99" t="s">
        <v>39</v>
      </c>
      <c r="J217" s="133"/>
      <c r="K217" s="99" t="s">
        <v>123</v>
      </c>
      <c r="L217" s="133"/>
      <c r="M217" s="99" t="s">
        <v>41</v>
      </c>
      <c r="N217" s="133"/>
      <c r="O217" s="100" t="s">
        <v>37</v>
      </c>
      <c r="P217" s="136"/>
      <c r="Q217" s="100" t="s">
        <v>125</v>
      </c>
      <c r="R217" s="136"/>
      <c r="S217" s="100" t="s">
        <v>59</v>
      </c>
      <c r="T217" s="136"/>
      <c r="U217" s="101" t="s">
        <v>203</v>
      </c>
      <c r="V217" s="139"/>
      <c r="W217" s="102" t="s">
        <v>366</v>
      </c>
      <c r="X217" s="139"/>
      <c r="Y217" s="102" t="s">
        <v>348</v>
      </c>
      <c r="Z217" s="139"/>
      <c r="AA217" s="103" t="s">
        <v>214</v>
      </c>
      <c r="AB217" s="142"/>
      <c r="AC217" s="103" t="s">
        <v>220</v>
      </c>
      <c r="AD217" s="142"/>
      <c r="AE217" s="104" t="s">
        <v>345</v>
      </c>
      <c r="AF217" s="145"/>
      <c r="AG217" s="104" t="s">
        <v>346</v>
      </c>
      <c r="AH217" s="145"/>
    </row>
    <row r="218" spans="1:34" x14ac:dyDescent="0.45">
      <c r="A218" s="95">
        <v>217</v>
      </c>
      <c r="B218" s="96"/>
      <c r="C218" s="106" t="s">
        <v>247</v>
      </c>
      <c r="D218" s="107">
        <f t="shared" si="3"/>
        <v>0</v>
      </c>
      <c r="E218" s="97" t="s">
        <v>32</v>
      </c>
      <c r="F218" s="130"/>
      <c r="G218" s="98" t="s">
        <v>340</v>
      </c>
      <c r="H218" s="130"/>
      <c r="I218" s="99" t="s">
        <v>39</v>
      </c>
      <c r="J218" s="133"/>
      <c r="K218" s="99" t="s">
        <v>41</v>
      </c>
      <c r="L218" s="133"/>
      <c r="M218" s="99" t="s">
        <v>34</v>
      </c>
      <c r="N218" s="133"/>
      <c r="O218" s="100" t="s">
        <v>37</v>
      </c>
      <c r="P218" s="136"/>
      <c r="Q218" s="100" t="s">
        <v>209</v>
      </c>
      <c r="R218" s="136"/>
      <c r="S218" s="100" t="s">
        <v>149</v>
      </c>
      <c r="T218" s="136"/>
      <c r="U218" s="101" t="s">
        <v>234</v>
      </c>
      <c r="V218" s="139"/>
      <c r="W218" s="102" t="s">
        <v>168</v>
      </c>
      <c r="X218" s="139"/>
      <c r="Y218" s="102" t="s">
        <v>222</v>
      </c>
      <c r="Z218" s="139"/>
      <c r="AA218" s="103" t="s">
        <v>214</v>
      </c>
      <c r="AB218" s="142"/>
      <c r="AC218" s="103" t="s">
        <v>359</v>
      </c>
      <c r="AD218" s="142"/>
      <c r="AE218" s="104" t="s">
        <v>345</v>
      </c>
      <c r="AF218" s="145"/>
      <c r="AG218" s="104" t="s">
        <v>364</v>
      </c>
      <c r="AH218" s="145"/>
    </row>
    <row r="219" spans="1:34" x14ac:dyDescent="0.45">
      <c r="A219" s="95">
        <v>218</v>
      </c>
      <c r="B219" s="96"/>
      <c r="C219" s="106" t="s">
        <v>465</v>
      </c>
      <c r="D219" s="107">
        <f t="shared" si="3"/>
        <v>0</v>
      </c>
      <c r="E219" s="97" t="s">
        <v>340</v>
      </c>
      <c r="F219" s="130"/>
      <c r="G219" s="98" t="s">
        <v>43</v>
      </c>
      <c r="H219" s="130"/>
      <c r="I219" s="99" t="s">
        <v>39</v>
      </c>
      <c r="J219" s="133"/>
      <c r="K219" s="99" t="s">
        <v>41</v>
      </c>
      <c r="L219" s="133"/>
      <c r="M219" s="99" t="s">
        <v>34</v>
      </c>
      <c r="N219" s="133"/>
      <c r="O219" s="100" t="s">
        <v>37</v>
      </c>
      <c r="P219" s="136"/>
      <c r="Q219" s="100" t="s">
        <v>342</v>
      </c>
      <c r="R219" s="136"/>
      <c r="S219" s="100" t="s">
        <v>209</v>
      </c>
      <c r="T219" s="136"/>
      <c r="U219" s="101" t="s">
        <v>343</v>
      </c>
      <c r="V219" s="139"/>
      <c r="W219" s="102" t="s">
        <v>222</v>
      </c>
      <c r="X219" s="139"/>
      <c r="Y219" s="102" t="s">
        <v>223</v>
      </c>
      <c r="Z219" s="139"/>
      <c r="AA219" s="103" t="s">
        <v>51</v>
      </c>
      <c r="AB219" s="142"/>
      <c r="AC219" s="103" t="s">
        <v>349</v>
      </c>
      <c r="AD219" s="142"/>
      <c r="AE219" s="104" t="s">
        <v>368</v>
      </c>
      <c r="AF219" s="145"/>
      <c r="AG219" s="104" t="s">
        <v>346</v>
      </c>
      <c r="AH219" s="145"/>
    </row>
    <row r="220" spans="1:34" x14ac:dyDescent="0.45">
      <c r="A220" s="95">
        <v>219</v>
      </c>
      <c r="B220" s="96"/>
      <c r="C220" s="106" t="s">
        <v>466</v>
      </c>
      <c r="D220" s="107">
        <f t="shared" si="3"/>
        <v>0</v>
      </c>
      <c r="E220" s="97" t="s">
        <v>32</v>
      </c>
      <c r="F220" s="130"/>
      <c r="G220" s="98" t="s">
        <v>36</v>
      </c>
      <c r="H220" s="130"/>
      <c r="I220" s="99" t="s">
        <v>201</v>
      </c>
      <c r="J220" s="133"/>
      <c r="K220" s="99" t="s">
        <v>34</v>
      </c>
      <c r="L220" s="133"/>
      <c r="M220" s="99" t="s">
        <v>202</v>
      </c>
      <c r="N220" s="133"/>
      <c r="O220" s="100" t="s">
        <v>37</v>
      </c>
      <c r="P220" s="136"/>
      <c r="Q220" s="100" t="s">
        <v>266</v>
      </c>
      <c r="R220" s="136"/>
      <c r="S220" s="100" t="s">
        <v>101</v>
      </c>
      <c r="T220" s="136"/>
      <c r="U220" s="101" t="s">
        <v>363</v>
      </c>
      <c r="V220" s="139"/>
      <c r="W220" s="102" t="s">
        <v>168</v>
      </c>
      <c r="X220" s="139"/>
      <c r="Y220" s="102" t="s">
        <v>222</v>
      </c>
      <c r="Z220" s="139"/>
      <c r="AA220" s="103" t="s">
        <v>380</v>
      </c>
      <c r="AB220" s="142"/>
      <c r="AC220" s="103" t="s">
        <v>53</v>
      </c>
      <c r="AD220" s="142"/>
      <c r="AE220" s="104" t="s">
        <v>345</v>
      </c>
      <c r="AF220" s="145"/>
      <c r="AG220" s="104" t="s">
        <v>346</v>
      </c>
      <c r="AH220" s="145"/>
    </row>
    <row r="221" spans="1:34" x14ac:dyDescent="0.45">
      <c r="A221" s="95">
        <v>220</v>
      </c>
      <c r="B221" s="96"/>
      <c r="C221" s="106" t="s">
        <v>467</v>
      </c>
      <c r="D221" s="107">
        <f t="shared" si="3"/>
        <v>0</v>
      </c>
      <c r="E221" s="97" t="s">
        <v>32</v>
      </c>
      <c r="F221" s="130"/>
      <c r="G221" s="98" t="s">
        <v>36</v>
      </c>
      <c r="H221" s="130"/>
      <c r="I221" s="99" t="s">
        <v>201</v>
      </c>
      <c r="J221" s="133"/>
      <c r="K221" s="99" t="s">
        <v>34</v>
      </c>
      <c r="L221" s="133"/>
      <c r="M221" s="99" t="s">
        <v>202</v>
      </c>
      <c r="N221" s="133"/>
      <c r="O221" s="100" t="s">
        <v>37</v>
      </c>
      <c r="P221" s="136"/>
      <c r="Q221" s="100" t="s">
        <v>266</v>
      </c>
      <c r="R221" s="136"/>
      <c r="S221" s="100" t="s">
        <v>101</v>
      </c>
      <c r="T221" s="136"/>
      <c r="U221" s="101" t="s">
        <v>363</v>
      </c>
      <c r="V221" s="139"/>
      <c r="W221" s="102" t="s">
        <v>168</v>
      </c>
      <c r="X221" s="139"/>
      <c r="Y221" s="102" t="s">
        <v>222</v>
      </c>
      <c r="Z221" s="139"/>
      <c r="AA221" s="103" t="s">
        <v>220</v>
      </c>
      <c r="AB221" s="142"/>
      <c r="AC221" s="103" t="s">
        <v>380</v>
      </c>
      <c r="AD221" s="142"/>
      <c r="AE221" s="104" t="s">
        <v>345</v>
      </c>
      <c r="AF221" s="145"/>
      <c r="AG221" s="104" t="s">
        <v>346</v>
      </c>
      <c r="AH221" s="145"/>
    </row>
    <row r="222" spans="1:34" x14ac:dyDescent="0.45">
      <c r="A222" s="95">
        <v>221</v>
      </c>
      <c r="B222" s="96"/>
      <c r="C222" s="106" t="s">
        <v>148</v>
      </c>
      <c r="D222" s="107">
        <f t="shared" si="3"/>
        <v>0</v>
      </c>
      <c r="E222" s="97" t="s">
        <v>166</v>
      </c>
      <c r="F222" s="130"/>
      <c r="G222" s="98" t="s">
        <v>36</v>
      </c>
      <c r="H222" s="130"/>
      <c r="I222" s="99" t="s">
        <v>39</v>
      </c>
      <c r="J222" s="133"/>
      <c r="K222" s="99" t="s">
        <v>33</v>
      </c>
      <c r="L222" s="133"/>
      <c r="M222" s="99" t="s">
        <v>202</v>
      </c>
      <c r="N222" s="133"/>
      <c r="O222" s="100" t="s">
        <v>37</v>
      </c>
      <c r="P222" s="136"/>
      <c r="Q222" s="100" t="s">
        <v>266</v>
      </c>
      <c r="R222" s="136"/>
      <c r="S222" s="100" t="s">
        <v>342</v>
      </c>
      <c r="T222" s="136"/>
      <c r="U222" s="101" t="s">
        <v>234</v>
      </c>
      <c r="V222" s="139"/>
      <c r="W222" s="102" t="s">
        <v>343</v>
      </c>
      <c r="X222" s="139"/>
      <c r="Y222" s="102" t="s">
        <v>222</v>
      </c>
      <c r="Z222" s="139"/>
      <c r="AA222" s="103" t="s">
        <v>51</v>
      </c>
      <c r="AB222" s="142"/>
      <c r="AC222" s="103" t="s">
        <v>380</v>
      </c>
      <c r="AD222" s="142"/>
      <c r="AE222" s="104" t="s">
        <v>345</v>
      </c>
      <c r="AF222" s="145"/>
      <c r="AG222" s="104" t="s">
        <v>346</v>
      </c>
      <c r="AH222" s="145"/>
    </row>
    <row r="223" spans="1:34" x14ac:dyDescent="0.45">
      <c r="A223" s="95">
        <v>222</v>
      </c>
      <c r="B223" s="96"/>
      <c r="C223" s="106" t="s">
        <v>262</v>
      </c>
      <c r="D223" s="107">
        <f t="shared" si="3"/>
        <v>0</v>
      </c>
      <c r="E223" s="97" t="s">
        <v>30</v>
      </c>
      <c r="F223" s="130"/>
      <c r="G223" s="98" t="s">
        <v>166</v>
      </c>
      <c r="H223" s="130"/>
      <c r="I223" s="99" t="s">
        <v>201</v>
      </c>
      <c r="J223" s="133"/>
      <c r="K223" s="99" t="s">
        <v>350</v>
      </c>
      <c r="L223" s="133"/>
      <c r="M223" s="99" t="s">
        <v>100</v>
      </c>
      <c r="N223" s="133"/>
      <c r="O223" s="100" t="s">
        <v>37</v>
      </c>
      <c r="P223" s="136"/>
      <c r="Q223" s="100" t="s">
        <v>206</v>
      </c>
      <c r="R223" s="136"/>
      <c r="S223" s="100" t="s">
        <v>149</v>
      </c>
      <c r="T223" s="136"/>
      <c r="U223" s="101" t="s">
        <v>363</v>
      </c>
      <c r="V223" s="139"/>
      <c r="W223" s="102" t="s">
        <v>343</v>
      </c>
      <c r="X223" s="139"/>
      <c r="Y223" s="102" t="s">
        <v>348</v>
      </c>
      <c r="Z223" s="139"/>
      <c r="AA223" s="103" t="s">
        <v>344</v>
      </c>
      <c r="AB223" s="142"/>
      <c r="AC223" s="103" t="s">
        <v>415</v>
      </c>
      <c r="AD223" s="142"/>
      <c r="AE223" s="104" t="s">
        <v>345</v>
      </c>
      <c r="AF223" s="145"/>
      <c r="AG223" s="104" t="s">
        <v>368</v>
      </c>
      <c r="AH223" s="145"/>
    </row>
    <row r="224" spans="1:34" x14ac:dyDescent="0.45">
      <c r="A224" s="95">
        <v>223</v>
      </c>
      <c r="B224" s="96"/>
      <c r="C224" s="106" t="s">
        <v>263</v>
      </c>
      <c r="D224" s="107">
        <f t="shared" si="3"/>
        <v>0</v>
      </c>
      <c r="E224" s="97" t="s">
        <v>98</v>
      </c>
      <c r="F224" s="130"/>
      <c r="G224" s="98" t="s">
        <v>32</v>
      </c>
      <c r="H224" s="130"/>
      <c r="I224" s="99" t="s">
        <v>201</v>
      </c>
      <c r="J224" s="133"/>
      <c r="K224" s="99" t="s">
        <v>58</v>
      </c>
      <c r="L224" s="133"/>
      <c r="M224" s="99" t="s">
        <v>42</v>
      </c>
      <c r="N224" s="133"/>
      <c r="O224" s="100" t="s">
        <v>37</v>
      </c>
      <c r="P224" s="136"/>
      <c r="Q224" s="100" t="s">
        <v>266</v>
      </c>
      <c r="R224" s="136"/>
      <c r="S224" s="100" t="s">
        <v>362</v>
      </c>
      <c r="T224" s="136"/>
      <c r="U224" s="101" t="s">
        <v>234</v>
      </c>
      <c r="V224" s="139"/>
      <c r="W224" s="102" t="s">
        <v>223</v>
      </c>
      <c r="X224" s="139"/>
      <c r="Y224" s="102" t="s">
        <v>354</v>
      </c>
      <c r="Z224" s="139"/>
      <c r="AA224" s="103" t="s">
        <v>67</v>
      </c>
      <c r="AB224" s="142"/>
      <c r="AC224" s="103" t="s">
        <v>53</v>
      </c>
      <c r="AD224" s="142"/>
      <c r="AE224" s="104" t="s">
        <v>368</v>
      </c>
      <c r="AF224" s="145"/>
      <c r="AG224" s="104" t="s">
        <v>346</v>
      </c>
      <c r="AH224" s="145"/>
    </row>
    <row r="225" spans="1:34" x14ac:dyDescent="0.45">
      <c r="A225" s="95">
        <v>224</v>
      </c>
      <c r="B225" s="96"/>
      <c r="C225" s="106" t="s">
        <v>112</v>
      </c>
      <c r="D225" s="107">
        <f t="shared" si="3"/>
        <v>0</v>
      </c>
      <c r="E225" s="97" t="s">
        <v>32</v>
      </c>
      <c r="F225" s="130"/>
      <c r="G225" s="98" t="s">
        <v>43</v>
      </c>
      <c r="H225" s="130"/>
      <c r="I225" s="99" t="s">
        <v>39</v>
      </c>
      <c r="J225" s="133"/>
      <c r="K225" s="99" t="s">
        <v>40</v>
      </c>
      <c r="L225" s="133"/>
      <c r="M225" s="99" t="s">
        <v>34</v>
      </c>
      <c r="N225" s="133"/>
      <c r="O225" s="100" t="s">
        <v>37</v>
      </c>
      <c r="P225" s="136"/>
      <c r="Q225" s="100" t="s">
        <v>49</v>
      </c>
      <c r="R225" s="136"/>
      <c r="S225" s="100" t="s">
        <v>149</v>
      </c>
      <c r="T225" s="136"/>
      <c r="U225" s="101" t="s">
        <v>234</v>
      </c>
      <c r="V225" s="139"/>
      <c r="W225" s="102" t="s">
        <v>38</v>
      </c>
      <c r="X225" s="139"/>
      <c r="Y225" s="102" t="s">
        <v>222</v>
      </c>
      <c r="Z225" s="139"/>
      <c r="AA225" s="103" t="s">
        <v>55</v>
      </c>
      <c r="AB225" s="142"/>
      <c r="AC225" s="103" t="s">
        <v>220</v>
      </c>
      <c r="AD225" s="142"/>
      <c r="AE225" s="104" t="s">
        <v>345</v>
      </c>
      <c r="AF225" s="145"/>
      <c r="AG225" s="104" t="s">
        <v>368</v>
      </c>
      <c r="AH225" s="145"/>
    </row>
    <row r="226" spans="1:34" x14ac:dyDescent="0.45">
      <c r="A226" s="95">
        <v>225</v>
      </c>
      <c r="B226" s="96"/>
      <c r="C226" s="106" t="s">
        <v>68</v>
      </c>
      <c r="D226" s="107">
        <f t="shared" si="3"/>
        <v>0</v>
      </c>
      <c r="E226" s="97" t="s">
        <v>32</v>
      </c>
      <c r="F226" s="130"/>
      <c r="G226" s="98" t="s">
        <v>43</v>
      </c>
      <c r="H226" s="130"/>
      <c r="I226" s="99" t="s">
        <v>39</v>
      </c>
      <c r="J226" s="133"/>
      <c r="K226" s="99" t="s">
        <v>40</v>
      </c>
      <c r="L226" s="133"/>
      <c r="M226" s="99" t="s">
        <v>41</v>
      </c>
      <c r="N226" s="133"/>
      <c r="O226" s="100" t="s">
        <v>37</v>
      </c>
      <c r="P226" s="136"/>
      <c r="Q226" s="100" t="s">
        <v>341</v>
      </c>
      <c r="R226" s="136"/>
      <c r="S226" s="100" t="s">
        <v>101</v>
      </c>
      <c r="T226" s="136"/>
      <c r="U226" s="101" t="s">
        <v>351</v>
      </c>
      <c r="V226" s="139"/>
      <c r="W226" s="102" t="s">
        <v>234</v>
      </c>
      <c r="X226" s="139"/>
      <c r="Y226" s="102" t="s">
        <v>222</v>
      </c>
      <c r="Z226" s="139"/>
      <c r="AA226" s="103" t="s">
        <v>359</v>
      </c>
      <c r="AB226" s="142"/>
      <c r="AC226" s="103" t="s">
        <v>220</v>
      </c>
      <c r="AD226" s="142"/>
      <c r="AE226" s="104" t="s">
        <v>364</v>
      </c>
      <c r="AF226" s="145"/>
      <c r="AG226" s="104" t="s">
        <v>368</v>
      </c>
      <c r="AH226" s="145"/>
    </row>
    <row r="227" spans="1:34" x14ac:dyDescent="0.45">
      <c r="A227" s="95">
        <v>226</v>
      </c>
      <c r="B227" s="96"/>
      <c r="C227" s="106" t="s">
        <v>468</v>
      </c>
      <c r="D227" s="107">
        <f t="shared" si="3"/>
        <v>0</v>
      </c>
      <c r="E227" s="97" t="s">
        <v>98</v>
      </c>
      <c r="F227" s="130"/>
      <c r="G227" s="98" t="s">
        <v>36</v>
      </c>
      <c r="H227" s="130"/>
      <c r="I227" s="99" t="s">
        <v>201</v>
      </c>
      <c r="J227" s="133"/>
      <c r="K227" s="99" t="s">
        <v>39</v>
      </c>
      <c r="L227" s="133"/>
      <c r="M227" s="99" t="s">
        <v>41</v>
      </c>
      <c r="N227" s="133"/>
      <c r="O227" s="100" t="s">
        <v>341</v>
      </c>
      <c r="P227" s="136"/>
      <c r="Q227" s="100" t="s">
        <v>376</v>
      </c>
      <c r="R227" s="136"/>
      <c r="S227" s="100" t="s">
        <v>101</v>
      </c>
      <c r="T227" s="136"/>
      <c r="U227" s="101" t="s">
        <v>203</v>
      </c>
      <c r="V227" s="139"/>
      <c r="W227" s="102" t="s">
        <v>222</v>
      </c>
      <c r="X227" s="139"/>
      <c r="Y227" s="102" t="s">
        <v>366</v>
      </c>
      <c r="Z227" s="139"/>
      <c r="AA227" s="103" t="s">
        <v>359</v>
      </c>
      <c r="AB227" s="142"/>
      <c r="AC227" s="103" t="s">
        <v>220</v>
      </c>
      <c r="AD227" s="142"/>
      <c r="AE227" s="104" t="s">
        <v>345</v>
      </c>
      <c r="AF227" s="145"/>
      <c r="AG227" s="104" t="s">
        <v>346</v>
      </c>
      <c r="AH227" s="145"/>
    </row>
    <row r="228" spans="1:34" x14ac:dyDescent="0.45">
      <c r="A228" s="95">
        <v>227</v>
      </c>
      <c r="B228" s="96"/>
      <c r="C228" s="106" t="s">
        <v>469</v>
      </c>
      <c r="D228" s="107">
        <f t="shared" si="3"/>
        <v>0</v>
      </c>
      <c r="E228" s="97" t="s">
        <v>98</v>
      </c>
      <c r="F228" s="130"/>
      <c r="G228" s="98" t="s">
        <v>45</v>
      </c>
      <c r="H228" s="130"/>
      <c r="I228" s="99" t="s">
        <v>201</v>
      </c>
      <c r="J228" s="133"/>
      <c r="K228" s="99" t="s">
        <v>39</v>
      </c>
      <c r="L228" s="133"/>
      <c r="M228" s="99" t="s">
        <v>100</v>
      </c>
      <c r="N228" s="133"/>
      <c r="O228" s="100" t="s">
        <v>37</v>
      </c>
      <c r="P228" s="136"/>
      <c r="Q228" s="100" t="s">
        <v>266</v>
      </c>
      <c r="R228" s="136"/>
      <c r="S228" s="100" t="s">
        <v>101</v>
      </c>
      <c r="T228" s="136"/>
      <c r="U228" s="101" t="s">
        <v>203</v>
      </c>
      <c r="V228" s="139"/>
      <c r="W228" s="102" t="s">
        <v>222</v>
      </c>
      <c r="X228" s="139"/>
      <c r="Y228" s="102" t="s">
        <v>366</v>
      </c>
      <c r="Z228" s="139"/>
      <c r="AA228" s="103" t="s">
        <v>359</v>
      </c>
      <c r="AB228" s="142"/>
      <c r="AC228" s="103" t="s">
        <v>220</v>
      </c>
      <c r="AD228" s="142"/>
      <c r="AE228" s="104" t="s">
        <v>345</v>
      </c>
      <c r="AF228" s="145"/>
      <c r="AG228" s="104" t="s">
        <v>346</v>
      </c>
      <c r="AH228" s="145"/>
    </row>
    <row r="229" spans="1:34" x14ac:dyDescent="0.45">
      <c r="A229" s="95">
        <v>228</v>
      </c>
      <c r="B229" s="96"/>
      <c r="C229" s="106" t="s">
        <v>93</v>
      </c>
      <c r="D229" s="107">
        <f t="shared" si="3"/>
        <v>0</v>
      </c>
      <c r="E229" s="97" t="s">
        <v>340</v>
      </c>
      <c r="F229" s="130"/>
      <c r="G229" s="98" t="s">
        <v>36</v>
      </c>
      <c r="H229" s="130"/>
      <c r="I229" s="99" t="s">
        <v>29</v>
      </c>
      <c r="J229" s="133"/>
      <c r="K229" s="99" t="s">
        <v>41</v>
      </c>
      <c r="L229" s="133"/>
      <c r="M229" s="99" t="s">
        <v>34</v>
      </c>
      <c r="N229" s="133"/>
      <c r="O229" s="100" t="s">
        <v>37</v>
      </c>
      <c r="P229" s="136"/>
      <c r="Q229" s="100" t="s">
        <v>130</v>
      </c>
      <c r="R229" s="136"/>
      <c r="S229" s="100" t="s">
        <v>149</v>
      </c>
      <c r="T229" s="136"/>
      <c r="U229" s="101" t="s">
        <v>222</v>
      </c>
      <c r="V229" s="139"/>
      <c r="W229" s="102" t="s">
        <v>223</v>
      </c>
      <c r="X229" s="139"/>
      <c r="Y229" s="102" t="s">
        <v>396</v>
      </c>
      <c r="Z229" s="139"/>
      <c r="AA229" s="103" t="s">
        <v>55</v>
      </c>
      <c r="AB229" s="142"/>
      <c r="AC229" s="103" t="s">
        <v>349</v>
      </c>
      <c r="AD229" s="142"/>
      <c r="AE229" s="104" t="s">
        <v>345</v>
      </c>
      <c r="AF229" s="145"/>
      <c r="AG229" s="104" t="s">
        <v>368</v>
      </c>
      <c r="AH229" s="145"/>
    </row>
    <row r="230" spans="1:34" x14ac:dyDescent="0.45">
      <c r="A230" s="95">
        <v>229</v>
      </c>
      <c r="B230" s="96"/>
      <c r="C230" s="106" t="s">
        <v>94</v>
      </c>
      <c r="D230" s="107">
        <f t="shared" si="3"/>
        <v>0</v>
      </c>
      <c r="E230" s="98" t="s">
        <v>36</v>
      </c>
      <c r="F230" s="130"/>
      <c r="G230" s="98" t="s">
        <v>35</v>
      </c>
      <c r="H230" s="130"/>
      <c r="I230" s="99" t="s">
        <v>201</v>
      </c>
      <c r="J230" s="133"/>
      <c r="K230" s="99" t="s">
        <v>99</v>
      </c>
      <c r="L230" s="133"/>
      <c r="M230" s="99" t="s">
        <v>34</v>
      </c>
      <c r="N230" s="133"/>
      <c r="O230" s="100" t="s">
        <v>37</v>
      </c>
      <c r="P230" s="136"/>
      <c r="Q230" s="100" t="s">
        <v>49</v>
      </c>
      <c r="R230" s="136"/>
      <c r="S230" s="100" t="s">
        <v>149</v>
      </c>
      <c r="T230" s="136"/>
      <c r="U230" s="101" t="s">
        <v>222</v>
      </c>
      <c r="V230" s="139"/>
      <c r="W230" s="102" t="s">
        <v>223</v>
      </c>
      <c r="X230" s="139"/>
      <c r="Y230" s="102" t="s">
        <v>396</v>
      </c>
      <c r="Z230" s="139"/>
      <c r="AA230" s="103" t="s">
        <v>380</v>
      </c>
      <c r="AB230" s="142"/>
      <c r="AC230" s="103" t="s">
        <v>349</v>
      </c>
      <c r="AD230" s="142"/>
      <c r="AE230" s="104" t="s">
        <v>345</v>
      </c>
      <c r="AF230" s="145"/>
      <c r="AG230" s="104" t="s">
        <v>346</v>
      </c>
      <c r="AH230" s="145"/>
    </row>
    <row r="231" spans="1:34" x14ac:dyDescent="0.45">
      <c r="A231" s="95">
        <v>230</v>
      </c>
      <c r="B231" s="96"/>
      <c r="C231" s="106" t="s">
        <v>470</v>
      </c>
      <c r="D231" s="107">
        <f t="shared" si="3"/>
        <v>0</v>
      </c>
      <c r="E231" s="97" t="s">
        <v>30</v>
      </c>
      <c r="F231" s="130"/>
      <c r="G231" s="98" t="s">
        <v>43</v>
      </c>
      <c r="H231" s="130"/>
      <c r="I231" s="99" t="s">
        <v>29</v>
      </c>
      <c r="J231" s="133"/>
      <c r="K231" s="99" t="s">
        <v>41</v>
      </c>
      <c r="L231" s="133"/>
      <c r="M231" s="99" t="s">
        <v>34</v>
      </c>
      <c r="N231" s="133"/>
      <c r="O231" s="100" t="s">
        <v>49</v>
      </c>
      <c r="P231" s="136"/>
      <c r="Q231" s="100" t="s">
        <v>342</v>
      </c>
      <c r="R231" s="136"/>
      <c r="S231" s="100" t="s">
        <v>101</v>
      </c>
      <c r="T231" s="136"/>
      <c r="U231" s="101" t="s">
        <v>234</v>
      </c>
      <c r="V231" s="139"/>
      <c r="W231" s="102" t="s">
        <v>168</v>
      </c>
      <c r="X231" s="139"/>
      <c r="Y231" s="102" t="s">
        <v>222</v>
      </c>
      <c r="Z231" s="139"/>
      <c r="AA231" s="103" t="s">
        <v>235</v>
      </c>
      <c r="AB231" s="142"/>
      <c r="AC231" s="103" t="s">
        <v>51</v>
      </c>
      <c r="AD231" s="142"/>
      <c r="AE231" s="104" t="s">
        <v>368</v>
      </c>
      <c r="AF231" s="145"/>
      <c r="AG231" s="104" t="s">
        <v>346</v>
      </c>
      <c r="AH231" s="145"/>
    </row>
    <row r="232" spans="1:34" x14ac:dyDescent="0.45">
      <c r="A232" s="95">
        <v>231</v>
      </c>
      <c r="B232" s="96"/>
      <c r="C232" s="106" t="s">
        <v>471</v>
      </c>
      <c r="D232" s="107">
        <f t="shared" si="3"/>
        <v>0</v>
      </c>
      <c r="E232" s="97" t="s">
        <v>32</v>
      </c>
      <c r="F232" s="130"/>
      <c r="G232" s="98" t="s">
        <v>43</v>
      </c>
      <c r="H232" s="130"/>
      <c r="I232" s="99" t="s">
        <v>201</v>
      </c>
      <c r="J232" s="133"/>
      <c r="K232" s="99" t="s">
        <v>350</v>
      </c>
      <c r="L232" s="133"/>
      <c r="M232" s="99" t="s">
        <v>34</v>
      </c>
      <c r="N232" s="133"/>
      <c r="O232" s="100" t="s">
        <v>342</v>
      </c>
      <c r="P232" s="136"/>
      <c r="Q232" s="100" t="s">
        <v>209</v>
      </c>
      <c r="R232" s="136"/>
      <c r="S232" s="100" t="s">
        <v>97</v>
      </c>
      <c r="T232" s="136"/>
      <c r="U232" s="101" t="s">
        <v>234</v>
      </c>
      <c r="V232" s="139"/>
      <c r="W232" s="102" t="s">
        <v>222</v>
      </c>
      <c r="X232" s="139"/>
      <c r="Y232" s="102" t="s">
        <v>223</v>
      </c>
      <c r="Z232" s="139"/>
      <c r="AA232" s="103" t="s">
        <v>235</v>
      </c>
      <c r="AB232" s="142"/>
      <c r="AC232" s="103" t="s">
        <v>50</v>
      </c>
      <c r="AD232" s="142"/>
      <c r="AE232" s="104" t="s">
        <v>368</v>
      </c>
      <c r="AF232" s="145"/>
      <c r="AG232" s="104" t="s">
        <v>346</v>
      </c>
      <c r="AH232" s="145"/>
    </row>
    <row r="233" spans="1:34" x14ac:dyDescent="0.45">
      <c r="A233" s="95">
        <v>232</v>
      </c>
      <c r="B233" s="96"/>
      <c r="C233" s="106" t="s">
        <v>472</v>
      </c>
      <c r="D233" s="107">
        <f t="shared" si="3"/>
        <v>0</v>
      </c>
      <c r="E233" s="98" t="s">
        <v>43</v>
      </c>
      <c r="F233" s="130"/>
      <c r="G233" s="98" t="s">
        <v>35</v>
      </c>
      <c r="H233" s="130"/>
      <c r="I233" s="99" t="s">
        <v>39</v>
      </c>
      <c r="J233" s="133"/>
      <c r="K233" s="99" t="s">
        <v>41</v>
      </c>
      <c r="L233" s="133"/>
      <c r="M233" s="99" t="s">
        <v>34</v>
      </c>
      <c r="N233" s="133"/>
      <c r="O233" s="100" t="s">
        <v>97</v>
      </c>
      <c r="P233" s="136"/>
      <c r="Q233" s="100" t="s">
        <v>101</v>
      </c>
      <c r="R233" s="136"/>
      <c r="S233" s="100" t="s">
        <v>149</v>
      </c>
      <c r="T233" s="136"/>
      <c r="U233" s="101" t="s">
        <v>373</v>
      </c>
      <c r="V233" s="139"/>
      <c r="W233" s="102" t="s">
        <v>222</v>
      </c>
      <c r="X233" s="139"/>
      <c r="Y233" s="102" t="s">
        <v>223</v>
      </c>
      <c r="Z233" s="139"/>
      <c r="AA233" s="103" t="s">
        <v>214</v>
      </c>
      <c r="AB233" s="142"/>
      <c r="AC233" s="103" t="s">
        <v>220</v>
      </c>
      <c r="AD233" s="142"/>
      <c r="AE233" s="104" t="s">
        <v>345</v>
      </c>
      <c r="AF233" s="145"/>
      <c r="AG233" s="104" t="s">
        <v>368</v>
      </c>
      <c r="AH233" s="145"/>
    </row>
    <row r="234" spans="1:34" x14ac:dyDescent="0.45">
      <c r="A234" s="95">
        <v>233</v>
      </c>
      <c r="B234" s="96"/>
      <c r="C234" s="106" t="s">
        <v>473</v>
      </c>
      <c r="D234" s="107">
        <f t="shared" si="3"/>
        <v>0</v>
      </c>
      <c r="E234" s="97" t="s">
        <v>32</v>
      </c>
      <c r="F234" s="130"/>
      <c r="G234" s="98" t="s">
        <v>340</v>
      </c>
      <c r="H234" s="130"/>
      <c r="I234" s="99" t="s">
        <v>58</v>
      </c>
      <c r="J234" s="133"/>
      <c r="K234" s="99" t="s">
        <v>39</v>
      </c>
      <c r="L234" s="133"/>
      <c r="M234" s="99" t="s">
        <v>372</v>
      </c>
      <c r="N234" s="133"/>
      <c r="O234" s="100" t="s">
        <v>266</v>
      </c>
      <c r="P234" s="136"/>
      <c r="Q234" s="100" t="s">
        <v>101</v>
      </c>
      <c r="R234" s="136"/>
      <c r="S234" s="100" t="s">
        <v>149</v>
      </c>
      <c r="T234" s="136"/>
      <c r="U234" s="101" t="s">
        <v>384</v>
      </c>
      <c r="V234" s="139"/>
      <c r="W234" s="102" t="s">
        <v>373</v>
      </c>
      <c r="X234" s="139"/>
      <c r="Y234" s="102" t="s">
        <v>222</v>
      </c>
      <c r="Z234" s="139"/>
      <c r="AA234" s="103" t="s">
        <v>50</v>
      </c>
      <c r="AB234" s="142"/>
      <c r="AC234" s="103" t="s">
        <v>220</v>
      </c>
      <c r="AD234" s="142"/>
      <c r="AE234" s="104" t="s">
        <v>368</v>
      </c>
      <c r="AF234" s="145"/>
      <c r="AG234" s="104" t="s">
        <v>346</v>
      </c>
      <c r="AH234" s="145"/>
    </row>
    <row r="235" spans="1:34" x14ac:dyDescent="0.45">
      <c r="A235" s="95">
        <v>234</v>
      </c>
      <c r="B235" s="96"/>
      <c r="C235" s="106" t="s">
        <v>72</v>
      </c>
      <c r="D235" s="107">
        <f t="shared" si="3"/>
        <v>0</v>
      </c>
      <c r="E235" s="97" t="s">
        <v>340</v>
      </c>
      <c r="F235" s="130"/>
      <c r="G235" s="98" t="s">
        <v>36</v>
      </c>
      <c r="H235" s="130"/>
      <c r="I235" s="99" t="s">
        <v>201</v>
      </c>
      <c r="J235" s="133"/>
      <c r="K235" s="99" t="s">
        <v>39</v>
      </c>
      <c r="L235" s="133"/>
      <c r="M235" s="99" t="s">
        <v>41</v>
      </c>
      <c r="N235" s="133"/>
      <c r="O235" s="100" t="s">
        <v>37</v>
      </c>
      <c r="P235" s="136"/>
      <c r="Q235" s="100" t="s">
        <v>101</v>
      </c>
      <c r="R235" s="136"/>
      <c r="S235" s="100" t="s">
        <v>149</v>
      </c>
      <c r="T235" s="136"/>
      <c r="U235" s="101" t="s">
        <v>222</v>
      </c>
      <c r="V235" s="139"/>
      <c r="W235" s="102" t="s">
        <v>348</v>
      </c>
      <c r="X235" s="139"/>
      <c r="Y235" s="102" t="s">
        <v>354</v>
      </c>
      <c r="Z235" s="139"/>
      <c r="AA235" s="103" t="s">
        <v>344</v>
      </c>
      <c r="AB235" s="142"/>
      <c r="AC235" s="103" t="s">
        <v>380</v>
      </c>
      <c r="AD235" s="142"/>
      <c r="AE235" s="104" t="s">
        <v>345</v>
      </c>
      <c r="AF235" s="145"/>
      <c r="AG235" s="104" t="s">
        <v>368</v>
      </c>
      <c r="AH235" s="145"/>
    </row>
    <row r="236" spans="1:34" x14ac:dyDescent="0.45">
      <c r="A236" s="95">
        <v>235</v>
      </c>
      <c r="B236" s="96"/>
      <c r="C236" s="106" t="s">
        <v>245</v>
      </c>
      <c r="D236" s="107">
        <f t="shared" si="3"/>
        <v>0</v>
      </c>
      <c r="E236" s="97" t="s">
        <v>32</v>
      </c>
      <c r="F236" s="130"/>
      <c r="G236" s="98" t="s">
        <v>35</v>
      </c>
      <c r="H236" s="130"/>
      <c r="I236" s="99" t="s">
        <v>99</v>
      </c>
      <c r="J236" s="133"/>
      <c r="K236" s="99" t="s">
        <v>34</v>
      </c>
      <c r="L236" s="133"/>
      <c r="M236" s="99" t="s">
        <v>202</v>
      </c>
      <c r="N236" s="133"/>
      <c r="O236" s="100" t="s">
        <v>37</v>
      </c>
      <c r="P236" s="136"/>
      <c r="Q236" s="100" t="s">
        <v>130</v>
      </c>
      <c r="R236" s="136"/>
      <c r="S236" s="100" t="s">
        <v>342</v>
      </c>
      <c r="T236" s="136"/>
      <c r="U236" s="101" t="s">
        <v>384</v>
      </c>
      <c r="V236" s="139"/>
      <c r="W236" s="102" t="s">
        <v>343</v>
      </c>
      <c r="X236" s="139"/>
      <c r="Y236" s="102" t="s">
        <v>348</v>
      </c>
      <c r="Z236" s="139"/>
      <c r="AA236" s="103" t="s">
        <v>415</v>
      </c>
      <c r="AB236" s="142"/>
      <c r="AC236" s="103" t="s">
        <v>53</v>
      </c>
      <c r="AD236" s="142"/>
      <c r="AE236" s="104" t="s">
        <v>345</v>
      </c>
      <c r="AF236" s="145"/>
      <c r="AG236" s="104" t="s">
        <v>346</v>
      </c>
      <c r="AH236" s="145"/>
    </row>
    <row r="237" spans="1:34" x14ac:dyDescent="0.45">
      <c r="A237" s="95">
        <v>236</v>
      </c>
      <c r="B237" s="96"/>
      <c r="C237" s="106" t="s">
        <v>11</v>
      </c>
      <c r="D237" s="107">
        <f t="shared" si="3"/>
        <v>0</v>
      </c>
      <c r="E237" s="97" t="s">
        <v>30</v>
      </c>
      <c r="F237" s="130"/>
      <c r="G237" s="98" t="s">
        <v>32</v>
      </c>
      <c r="H237" s="130"/>
      <c r="I237" s="99" t="s">
        <v>372</v>
      </c>
      <c r="J237" s="133"/>
      <c r="K237" s="99" t="s">
        <v>34</v>
      </c>
      <c r="L237" s="133"/>
      <c r="M237" s="99" t="s">
        <v>202</v>
      </c>
      <c r="N237" s="133"/>
      <c r="O237" s="100" t="s">
        <v>130</v>
      </c>
      <c r="P237" s="136"/>
      <c r="Q237" s="100" t="s">
        <v>342</v>
      </c>
      <c r="R237" s="136"/>
      <c r="S237" s="100" t="s">
        <v>97</v>
      </c>
      <c r="T237" s="136"/>
      <c r="U237" s="101" t="s">
        <v>373</v>
      </c>
      <c r="V237" s="139"/>
      <c r="W237" s="102" t="s">
        <v>222</v>
      </c>
      <c r="X237" s="139"/>
      <c r="Y237" s="102" t="s">
        <v>354</v>
      </c>
      <c r="Z237" s="139"/>
      <c r="AA237" s="103" t="s">
        <v>359</v>
      </c>
      <c r="AB237" s="142"/>
      <c r="AC237" s="103" t="s">
        <v>344</v>
      </c>
      <c r="AD237" s="142"/>
      <c r="AE237" s="104" t="s">
        <v>345</v>
      </c>
      <c r="AF237" s="145"/>
      <c r="AG237" s="104" t="s">
        <v>368</v>
      </c>
      <c r="AH237" s="145"/>
    </row>
    <row r="238" spans="1:34" x14ac:dyDescent="0.45">
      <c r="A238" s="95">
        <v>237</v>
      </c>
      <c r="B238" s="96"/>
      <c r="C238" s="106" t="s">
        <v>24</v>
      </c>
      <c r="D238" s="107">
        <f t="shared" si="3"/>
        <v>0</v>
      </c>
      <c r="E238" s="97" t="s">
        <v>30</v>
      </c>
      <c r="F238" s="130"/>
      <c r="G238" s="98" t="s">
        <v>32</v>
      </c>
      <c r="H238" s="130"/>
      <c r="I238" s="99" t="s">
        <v>58</v>
      </c>
      <c r="J238" s="133"/>
      <c r="K238" s="99" t="s">
        <v>39</v>
      </c>
      <c r="L238" s="133"/>
      <c r="M238" s="99" t="s">
        <v>34</v>
      </c>
      <c r="N238" s="133"/>
      <c r="O238" s="100" t="s">
        <v>130</v>
      </c>
      <c r="P238" s="136"/>
      <c r="Q238" s="100" t="s">
        <v>342</v>
      </c>
      <c r="R238" s="136"/>
      <c r="S238" s="100" t="s">
        <v>101</v>
      </c>
      <c r="T238" s="136"/>
      <c r="U238" s="101" t="s">
        <v>363</v>
      </c>
      <c r="V238" s="139"/>
      <c r="W238" s="102" t="s">
        <v>168</v>
      </c>
      <c r="X238" s="139"/>
      <c r="Y238" s="102" t="s">
        <v>348</v>
      </c>
      <c r="Z238" s="139"/>
      <c r="AA238" s="103" t="s">
        <v>214</v>
      </c>
      <c r="AB238" s="142"/>
      <c r="AC238" s="103" t="s">
        <v>53</v>
      </c>
      <c r="AD238" s="142"/>
      <c r="AE238" s="104" t="s">
        <v>364</v>
      </c>
      <c r="AF238" s="145"/>
      <c r="AG238" s="104" t="s">
        <v>360</v>
      </c>
      <c r="AH238" s="145"/>
    </row>
  </sheetData>
  <autoFilter ref="A1:AG238" xr:uid="{00000000-0001-0000-0000-000000000000}"/>
  <sortState xmlns:xlrd2="http://schemas.microsoft.com/office/spreadsheetml/2017/richdata2" ref="A2:AG238">
    <sortCondition ref="C2:C238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2AF1-059D-4562-B865-D40B0638DC6A}">
  <sheetPr>
    <tabColor theme="1" tint="4.9989318521683403E-2"/>
  </sheetPr>
  <dimension ref="A1:F100"/>
  <sheetViews>
    <sheetView showGridLines="0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A38" sqref="A38"/>
    </sheetView>
  </sheetViews>
  <sheetFormatPr defaultColWidth="34.7890625" defaultRowHeight="14.4" x14ac:dyDescent="0.55000000000000004"/>
  <cols>
    <col min="1" max="1" width="22.26171875" style="84" bestFit="1" customWidth="1"/>
    <col min="2" max="2" width="12.9453125" style="87" bestFit="1" customWidth="1"/>
    <col min="3" max="3" width="12.1015625" style="87" bestFit="1" customWidth="1"/>
    <col min="4" max="4" width="4.578125" style="93" bestFit="1" customWidth="1"/>
    <col min="5" max="5" width="24.9453125" style="84" bestFit="1" customWidth="1"/>
    <col min="7" max="16384" width="34.7890625" style="84"/>
  </cols>
  <sheetData>
    <row r="1" spans="1:5" ht="14.7" thickBot="1" x14ac:dyDescent="0.6">
      <c r="A1" s="91" t="s">
        <v>268</v>
      </c>
      <c r="B1" s="92" t="s">
        <v>269</v>
      </c>
      <c r="C1" s="87" t="s">
        <v>337</v>
      </c>
      <c r="D1" s="93" t="s">
        <v>122</v>
      </c>
      <c r="E1" s="84" t="s">
        <v>270</v>
      </c>
    </row>
    <row r="2" spans="1:5" ht="14.7" thickTop="1" x14ac:dyDescent="0.55000000000000004">
      <c r="A2" s="89" t="s">
        <v>35</v>
      </c>
      <c r="B2" s="90">
        <v>4200000</v>
      </c>
      <c r="C2" s="87">
        <v>4200000</v>
      </c>
      <c r="D2" s="93">
        <v>1</v>
      </c>
      <c r="E2" s="84" t="s">
        <v>271</v>
      </c>
    </row>
    <row r="3" spans="1:5" x14ac:dyDescent="0.55000000000000004">
      <c r="A3" s="85" t="s">
        <v>41</v>
      </c>
      <c r="B3" s="88">
        <v>2268000</v>
      </c>
      <c r="C3" s="87">
        <v>2268000</v>
      </c>
      <c r="D3" s="93">
        <v>2</v>
      </c>
      <c r="E3" s="84" t="s">
        <v>272</v>
      </c>
    </row>
    <row r="4" spans="1:5" x14ac:dyDescent="0.55000000000000004">
      <c r="A4" s="85" t="s">
        <v>34</v>
      </c>
      <c r="B4" s="88">
        <v>1428000</v>
      </c>
      <c r="C4" s="87">
        <v>1428000</v>
      </c>
      <c r="D4" s="93">
        <v>3</v>
      </c>
      <c r="E4" s="84" t="s">
        <v>273</v>
      </c>
    </row>
    <row r="5" spans="1:5" x14ac:dyDescent="0.55000000000000004">
      <c r="A5" s="85" t="s">
        <v>43</v>
      </c>
      <c r="B5" s="88">
        <v>1008000</v>
      </c>
      <c r="C5" s="87">
        <v>1008000</v>
      </c>
      <c r="D5" s="93">
        <v>4</v>
      </c>
      <c r="E5" s="84" t="s">
        <v>274</v>
      </c>
    </row>
    <row r="6" spans="1:5" x14ac:dyDescent="0.55000000000000004">
      <c r="A6" s="85" t="s">
        <v>149</v>
      </c>
      <c r="B6" s="88">
        <v>798000</v>
      </c>
      <c r="C6" s="87">
        <v>798000</v>
      </c>
      <c r="D6" s="93" t="s">
        <v>275</v>
      </c>
      <c r="E6" s="84" t="s">
        <v>276</v>
      </c>
    </row>
    <row r="7" spans="1:5" x14ac:dyDescent="0.55000000000000004">
      <c r="A7" s="85" t="s">
        <v>30</v>
      </c>
      <c r="B7" s="88">
        <v>798000</v>
      </c>
      <c r="C7" s="87">
        <v>798000</v>
      </c>
      <c r="D7" s="93" t="s">
        <v>275</v>
      </c>
      <c r="E7" s="84" t="s">
        <v>277</v>
      </c>
    </row>
    <row r="8" spans="1:5" x14ac:dyDescent="0.55000000000000004">
      <c r="A8" s="86" t="s">
        <v>165</v>
      </c>
      <c r="B8" s="88">
        <v>703500</v>
      </c>
      <c r="C8" s="87">
        <v>703500</v>
      </c>
      <c r="D8" s="93">
        <v>7</v>
      </c>
      <c r="E8" s="84" t="s">
        <v>278</v>
      </c>
    </row>
    <row r="9" spans="1:5" x14ac:dyDescent="0.55000000000000004">
      <c r="A9" s="85" t="s">
        <v>123</v>
      </c>
      <c r="B9" s="88">
        <v>588000</v>
      </c>
      <c r="C9" s="87">
        <v>588000</v>
      </c>
      <c r="D9" s="93" t="s">
        <v>279</v>
      </c>
      <c r="E9" s="84" t="s">
        <v>280</v>
      </c>
    </row>
    <row r="10" spans="1:5" x14ac:dyDescent="0.55000000000000004">
      <c r="A10" s="85" t="s">
        <v>58</v>
      </c>
      <c r="B10" s="88">
        <v>588000</v>
      </c>
      <c r="C10" s="87">
        <v>588000</v>
      </c>
      <c r="D10" s="93" t="s">
        <v>279</v>
      </c>
      <c r="E10" s="84" t="s">
        <v>281</v>
      </c>
    </row>
    <row r="11" spans="1:5" x14ac:dyDescent="0.55000000000000004">
      <c r="A11" s="85" t="s">
        <v>36</v>
      </c>
      <c r="B11" s="88">
        <v>588000</v>
      </c>
      <c r="C11" s="87">
        <v>588000</v>
      </c>
      <c r="D11" s="93" t="s">
        <v>279</v>
      </c>
      <c r="E11" s="84" t="s">
        <v>282</v>
      </c>
    </row>
    <row r="12" spans="1:5" x14ac:dyDescent="0.55000000000000004">
      <c r="A12" s="85" t="s">
        <v>53</v>
      </c>
      <c r="B12" s="88">
        <v>588000</v>
      </c>
      <c r="C12" s="87">
        <v>588000</v>
      </c>
      <c r="D12" s="93" t="s">
        <v>279</v>
      </c>
      <c r="E12" s="84" t="s">
        <v>283</v>
      </c>
    </row>
    <row r="13" spans="1:5" x14ac:dyDescent="0.55000000000000004">
      <c r="A13" s="85" t="s">
        <v>130</v>
      </c>
      <c r="B13" s="88">
        <v>462000</v>
      </c>
      <c r="C13" s="87">
        <v>462000</v>
      </c>
      <c r="D13" s="93" t="s">
        <v>284</v>
      </c>
      <c r="E13" s="84" t="s">
        <v>285</v>
      </c>
    </row>
    <row r="14" spans="1:5" x14ac:dyDescent="0.55000000000000004">
      <c r="A14" s="85" t="s">
        <v>59</v>
      </c>
      <c r="B14" s="88">
        <v>462000</v>
      </c>
      <c r="C14" s="87">
        <v>462000</v>
      </c>
      <c r="D14" s="93" t="s">
        <v>284</v>
      </c>
      <c r="E14" s="84" t="s">
        <v>286</v>
      </c>
    </row>
    <row r="15" spans="1:5" x14ac:dyDescent="0.55000000000000004">
      <c r="A15" s="85" t="s">
        <v>38</v>
      </c>
      <c r="B15" s="88">
        <v>336000</v>
      </c>
      <c r="C15" s="87">
        <v>336000</v>
      </c>
      <c r="D15" s="93" t="s">
        <v>287</v>
      </c>
      <c r="E15" s="84" t="s">
        <v>288</v>
      </c>
    </row>
    <row r="16" spans="1:5" x14ac:dyDescent="0.55000000000000004">
      <c r="A16" s="85" t="s">
        <v>32</v>
      </c>
      <c r="B16" s="88">
        <v>336000</v>
      </c>
      <c r="C16" s="87">
        <v>336000</v>
      </c>
      <c r="D16" s="93" t="s">
        <v>287</v>
      </c>
      <c r="E16" s="84" t="s">
        <v>289</v>
      </c>
    </row>
    <row r="17" spans="1:5" x14ac:dyDescent="0.55000000000000004">
      <c r="A17" s="85" t="s">
        <v>40</v>
      </c>
      <c r="B17" s="88">
        <v>336000</v>
      </c>
      <c r="C17" s="87">
        <v>336000</v>
      </c>
      <c r="D17" s="93" t="s">
        <v>287</v>
      </c>
      <c r="E17" s="84" t="s">
        <v>290</v>
      </c>
    </row>
    <row r="18" spans="1:5" x14ac:dyDescent="0.55000000000000004">
      <c r="A18" s="85" t="s">
        <v>47</v>
      </c>
      <c r="B18" s="88">
        <v>336000</v>
      </c>
      <c r="C18" s="87">
        <v>336000</v>
      </c>
      <c r="D18" s="93" t="s">
        <v>287</v>
      </c>
      <c r="E18" s="84" t="s">
        <v>291</v>
      </c>
    </row>
    <row r="19" spans="1:5" x14ac:dyDescent="0.55000000000000004">
      <c r="A19" s="85" t="s">
        <v>219</v>
      </c>
      <c r="B19" s="88">
        <v>336000</v>
      </c>
      <c r="C19" s="87">
        <v>336000</v>
      </c>
      <c r="D19" s="93" t="s">
        <v>287</v>
      </c>
      <c r="E19" s="84" t="s">
        <v>292</v>
      </c>
    </row>
    <row r="20" spans="1:5" x14ac:dyDescent="0.55000000000000004">
      <c r="A20" s="85" t="s">
        <v>102</v>
      </c>
      <c r="B20" s="88">
        <v>336000</v>
      </c>
      <c r="C20" s="87">
        <v>336000</v>
      </c>
      <c r="D20" s="93" t="s">
        <v>287</v>
      </c>
      <c r="E20" s="84" t="s">
        <v>293</v>
      </c>
    </row>
    <row r="21" spans="1:5" x14ac:dyDescent="0.55000000000000004">
      <c r="A21" s="85" t="s">
        <v>164</v>
      </c>
      <c r="B21" s="88">
        <v>336000</v>
      </c>
      <c r="C21" s="87">
        <v>336000</v>
      </c>
      <c r="D21" s="93" t="s">
        <v>287</v>
      </c>
      <c r="E21" s="84" t="s">
        <v>294</v>
      </c>
    </row>
    <row r="22" spans="1:5" x14ac:dyDescent="0.55000000000000004">
      <c r="A22" s="85" t="s">
        <v>39</v>
      </c>
      <c r="B22" s="88">
        <v>210000</v>
      </c>
      <c r="C22" s="87">
        <v>210000</v>
      </c>
      <c r="D22" s="93" t="s">
        <v>295</v>
      </c>
      <c r="E22" s="84" t="s">
        <v>296</v>
      </c>
    </row>
    <row r="23" spans="1:5" x14ac:dyDescent="0.55000000000000004">
      <c r="A23" s="85" t="s">
        <v>214</v>
      </c>
      <c r="B23" s="88">
        <v>210000</v>
      </c>
      <c r="C23" s="87">
        <v>210000</v>
      </c>
      <c r="D23" s="93" t="s">
        <v>295</v>
      </c>
      <c r="E23" s="84" t="s">
        <v>297</v>
      </c>
    </row>
    <row r="24" spans="1:5" x14ac:dyDescent="0.55000000000000004">
      <c r="A24" s="85" t="s">
        <v>45</v>
      </c>
      <c r="B24" s="88">
        <v>210000</v>
      </c>
      <c r="C24" s="87">
        <v>210000</v>
      </c>
      <c r="D24" s="93" t="s">
        <v>295</v>
      </c>
      <c r="E24" s="84" t="s">
        <v>298</v>
      </c>
    </row>
    <row r="25" spans="1:5" x14ac:dyDescent="0.55000000000000004">
      <c r="A25" s="85" t="s">
        <v>206</v>
      </c>
      <c r="B25" s="88">
        <v>210000</v>
      </c>
      <c r="C25" s="87">
        <v>210000</v>
      </c>
      <c r="D25" s="93" t="s">
        <v>295</v>
      </c>
      <c r="E25" s="84" t="s">
        <v>299</v>
      </c>
    </row>
    <row r="26" spans="1:5" x14ac:dyDescent="0.55000000000000004">
      <c r="A26" s="85" t="s">
        <v>204</v>
      </c>
      <c r="B26" s="88">
        <v>210000</v>
      </c>
      <c r="C26" s="87">
        <v>210000</v>
      </c>
      <c r="D26" s="93" t="s">
        <v>295</v>
      </c>
      <c r="E26" s="84" t="s">
        <v>300</v>
      </c>
    </row>
    <row r="27" spans="1:5" x14ac:dyDescent="0.55000000000000004">
      <c r="A27" s="85" t="s">
        <v>65</v>
      </c>
      <c r="B27" s="88">
        <v>210000</v>
      </c>
      <c r="C27" s="87">
        <v>210000</v>
      </c>
      <c r="D27" s="93" t="s">
        <v>295</v>
      </c>
      <c r="E27" s="84" t="s">
        <v>301</v>
      </c>
    </row>
    <row r="28" spans="1:5" x14ac:dyDescent="0.55000000000000004">
      <c r="A28" s="85" t="s">
        <v>203</v>
      </c>
      <c r="B28" s="88">
        <v>158500</v>
      </c>
      <c r="C28" s="87">
        <v>158550</v>
      </c>
      <c r="D28" s="93" t="s">
        <v>302</v>
      </c>
      <c r="E28" s="84" t="s">
        <v>303</v>
      </c>
    </row>
    <row r="29" spans="1:5" x14ac:dyDescent="0.55000000000000004">
      <c r="A29" s="85" t="s">
        <v>210</v>
      </c>
      <c r="B29" s="88">
        <v>158500</v>
      </c>
      <c r="C29" s="87">
        <v>158550</v>
      </c>
      <c r="D29" s="93" t="s">
        <v>302</v>
      </c>
      <c r="E29" s="84" t="s">
        <v>304</v>
      </c>
    </row>
    <row r="30" spans="1:5" x14ac:dyDescent="0.55000000000000004">
      <c r="A30" s="85" t="s">
        <v>127</v>
      </c>
      <c r="B30" s="88">
        <v>142800</v>
      </c>
      <c r="C30" s="87">
        <v>142800</v>
      </c>
      <c r="D30" s="93" t="s">
        <v>305</v>
      </c>
      <c r="E30" s="84" t="s">
        <v>306</v>
      </c>
    </row>
    <row r="31" spans="1:5" x14ac:dyDescent="0.55000000000000004">
      <c r="A31" s="85" t="s">
        <v>171</v>
      </c>
      <c r="B31" s="88">
        <v>142800</v>
      </c>
      <c r="C31" s="87">
        <v>142800</v>
      </c>
      <c r="D31" s="93" t="s">
        <v>305</v>
      </c>
      <c r="E31" s="84" t="s">
        <v>307</v>
      </c>
    </row>
    <row r="32" spans="1:5" x14ac:dyDescent="0.55000000000000004">
      <c r="A32" s="85" t="s">
        <v>124</v>
      </c>
      <c r="B32" s="88">
        <v>142800</v>
      </c>
      <c r="C32" s="87">
        <v>142800</v>
      </c>
      <c r="D32" s="93" t="s">
        <v>305</v>
      </c>
      <c r="E32" s="84" t="s">
        <v>308</v>
      </c>
    </row>
    <row r="33" spans="1:5" x14ac:dyDescent="0.55000000000000004">
      <c r="A33" s="85" t="s">
        <v>235</v>
      </c>
      <c r="B33" s="87">
        <v>121538</v>
      </c>
      <c r="C33" s="87">
        <v>121538</v>
      </c>
      <c r="D33" s="93" t="s">
        <v>309</v>
      </c>
      <c r="E33" s="84" t="s">
        <v>310</v>
      </c>
    </row>
    <row r="34" spans="1:5" x14ac:dyDescent="0.55000000000000004">
      <c r="A34" s="85" t="s">
        <v>209</v>
      </c>
      <c r="B34" s="87">
        <v>121538</v>
      </c>
      <c r="C34" s="87">
        <v>121538</v>
      </c>
      <c r="D34" s="93" t="s">
        <v>309</v>
      </c>
      <c r="E34" s="84" t="s">
        <v>311</v>
      </c>
    </row>
    <row r="35" spans="1:5" x14ac:dyDescent="0.55000000000000004">
      <c r="A35" s="86" t="s">
        <v>223</v>
      </c>
      <c r="B35" s="87">
        <v>121538</v>
      </c>
      <c r="C35" s="87">
        <v>121538</v>
      </c>
      <c r="D35" s="93" t="s">
        <v>309</v>
      </c>
      <c r="E35" s="84" t="s">
        <v>312</v>
      </c>
    </row>
    <row r="36" spans="1:5" x14ac:dyDescent="0.55000000000000004">
      <c r="A36" s="85" t="s">
        <v>220</v>
      </c>
      <c r="B36" s="87">
        <v>121538</v>
      </c>
      <c r="C36" s="87">
        <v>121538</v>
      </c>
      <c r="D36" s="93" t="s">
        <v>309</v>
      </c>
      <c r="E36" s="84" t="s">
        <v>313</v>
      </c>
    </row>
    <row r="37" spans="1:5" x14ac:dyDescent="0.55000000000000004">
      <c r="A37" s="85" t="s">
        <v>33</v>
      </c>
      <c r="B37" s="87">
        <v>101063</v>
      </c>
      <c r="C37" s="87">
        <v>101063</v>
      </c>
      <c r="D37" s="93" t="s">
        <v>314</v>
      </c>
      <c r="E37" s="84" t="s">
        <v>315</v>
      </c>
    </row>
    <row r="38" spans="1:5" x14ac:dyDescent="0.55000000000000004">
      <c r="A38" s="85" t="s">
        <v>234</v>
      </c>
      <c r="B38" s="87">
        <v>101063</v>
      </c>
      <c r="C38" s="87">
        <v>101063</v>
      </c>
      <c r="D38" s="93" t="s">
        <v>314</v>
      </c>
      <c r="E38" s="84" t="s">
        <v>316</v>
      </c>
    </row>
    <row r="39" spans="1:5" x14ac:dyDescent="0.55000000000000004">
      <c r="A39" s="85" t="s">
        <v>42</v>
      </c>
      <c r="B39" s="87">
        <v>101063</v>
      </c>
      <c r="C39" s="87">
        <v>101063</v>
      </c>
      <c r="D39" s="93" t="s">
        <v>314</v>
      </c>
      <c r="E39" s="84" t="s">
        <v>317</v>
      </c>
    </row>
    <row r="40" spans="1:5" x14ac:dyDescent="0.55000000000000004">
      <c r="A40" s="85" t="s">
        <v>50</v>
      </c>
      <c r="B40" s="87">
        <v>101063</v>
      </c>
      <c r="C40" s="87">
        <v>101063</v>
      </c>
      <c r="D40" s="93" t="s">
        <v>314</v>
      </c>
      <c r="E40" s="84" t="s">
        <v>318</v>
      </c>
    </row>
    <row r="41" spans="1:5" x14ac:dyDescent="0.55000000000000004">
      <c r="A41" s="85" t="s">
        <v>166</v>
      </c>
      <c r="B41" s="87">
        <v>88200</v>
      </c>
      <c r="C41" s="87">
        <v>88200</v>
      </c>
      <c r="D41" s="93" t="s">
        <v>319</v>
      </c>
      <c r="E41" s="84" t="s">
        <v>320</v>
      </c>
    </row>
    <row r="42" spans="1:5" x14ac:dyDescent="0.55000000000000004">
      <c r="A42" s="85" t="s">
        <v>168</v>
      </c>
      <c r="B42" s="87">
        <v>88200</v>
      </c>
      <c r="C42" s="87">
        <v>88200</v>
      </c>
      <c r="D42" s="93" t="s">
        <v>319</v>
      </c>
      <c r="E42" s="84" t="s">
        <v>321</v>
      </c>
    </row>
    <row r="43" spans="1:5" x14ac:dyDescent="0.55000000000000004">
      <c r="A43" s="85" t="s">
        <v>201</v>
      </c>
      <c r="B43" s="87">
        <v>75600</v>
      </c>
      <c r="C43" s="87">
        <v>75600</v>
      </c>
      <c r="D43" s="93" t="s">
        <v>322</v>
      </c>
      <c r="E43" s="84" t="s">
        <v>323</v>
      </c>
    </row>
    <row r="44" spans="1:5" x14ac:dyDescent="0.55000000000000004">
      <c r="A44" s="85" t="s">
        <v>51</v>
      </c>
      <c r="B44" s="87">
        <v>75600</v>
      </c>
      <c r="C44" s="87">
        <v>75600</v>
      </c>
      <c r="D44" s="93" t="s">
        <v>322</v>
      </c>
      <c r="E44" s="84" t="s">
        <v>324</v>
      </c>
    </row>
    <row r="45" spans="1:5" x14ac:dyDescent="0.55000000000000004">
      <c r="A45" s="85" t="s">
        <v>265</v>
      </c>
      <c r="B45" s="87">
        <v>75600</v>
      </c>
      <c r="C45" s="87">
        <v>75600</v>
      </c>
      <c r="D45" s="93" t="s">
        <v>322</v>
      </c>
      <c r="E45" s="84" t="s">
        <v>325</v>
      </c>
    </row>
    <row r="46" spans="1:5" x14ac:dyDescent="0.55000000000000004">
      <c r="A46" s="85" t="s">
        <v>52</v>
      </c>
      <c r="B46" s="87">
        <v>75600</v>
      </c>
      <c r="C46" s="87">
        <v>75600</v>
      </c>
      <c r="D46" s="93" t="s">
        <v>322</v>
      </c>
      <c r="E46" s="84" t="s">
        <v>326</v>
      </c>
    </row>
    <row r="47" spans="1:5" x14ac:dyDescent="0.55000000000000004">
      <c r="A47" s="85" t="s">
        <v>163</v>
      </c>
      <c r="B47" s="87">
        <v>61180</v>
      </c>
      <c r="C47" s="87">
        <v>61180</v>
      </c>
      <c r="D47" s="93" t="s">
        <v>327</v>
      </c>
      <c r="E47" s="84" t="s">
        <v>328</v>
      </c>
    </row>
    <row r="48" spans="1:5" x14ac:dyDescent="0.55000000000000004">
      <c r="A48" s="85" t="s">
        <v>97</v>
      </c>
      <c r="B48" s="87">
        <v>61180</v>
      </c>
      <c r="C48" s="87">
        <v>61180</v>
      </c>
      <c r="D48" s="93" t="s">
        <v>327</v>
      </c>
      <c r="E48" s="84" t="s">
        <v>329</v>
      </c>
    </row>
    <row r="49" spans="1:5" x14ac:dyDescent="0.55000000000000004">
      <c r="A49" s="85" t="s">
        <v>207</v>
      </c>
      <c r="B49" s="87">
        <v>61180</v>
      </c>
      <c r="C49" s="87">
        <v>61180</v>
      </c>
      <c r="D49" s="93" t="s">
        <v>327</v>
      </c>
      <c r="E49" s="84" t="s">
        <v>330</v>
      </c>
    </row>
    <row r="50" spans="1:5" x14ac:dyDescent="0.55000000000000004">
      <c r="A50" s="85" t="s">
        <v>99</v>
      </c>
      <c r="B50" s="87">
        <v>54600</v>
      </c>
      <c r="C50" s="87">
        <v>54600</v>
      </c>
      <c r="D50" s="93">
        <v>49</v>
      </c>
      <c r="E50" s="84" t="s">
        <v>331</v>
      </c>
    </row>
    <row r="51" spans="1:5" x14ac:dyDescent="0.55000000000000004">
      <c r="A51" s="85" t="s">
        <v>266</v>
      </c>
      <c r="B51" s="87">
        <v>52920</v>
      </c>
      <c r="C51" s="87">
        <v>52920</v>
      </c>
      <c r="D51" s="93">
        <v>50</v>
      </c>
      <c r="E51" s="84" t="s">
        <v>332</v>
      </c>
    </row>
    <row r="52" spans="1:5" x14ac:dyDescent="0.55000000000000004">
      <c r="A52" s="85" t="s">
        <v>221</v>
      </c>
      <c r="B52" s="87">
        <v>51660</v>
      </c>
      <c r="C52" s="87">
        <v>51660</v>
      </c>
      <c r="D52" s="93">
        <v>51</v>
      </c>
      <c r="E52" s="84" t="s">
        <v>333</v>
      </c>
    </row>
    <row r="53" spans="1:5" x14ac:dyDescent="0.55000000000000004">
      <c r="A53" s="85" t="s">
        <v>267</v>
      </c>
      <c r="B53" s="87">
        <v>49980</v>
      </c>
      <c r="C53" s="87">
        <v>49980</v>
      </c>
      <c r="D53" s="93" t="s">
        <v>334</v>
      </c>
      <c r="E53" s="84" t="s">
        <v>335</v>
      </c>
    </row>
    <row r="54" spans="1:5" x14ac:dyDescent="0.55000000000000004">
      <c r="A54" s="85" t="s">
        <v>128</v>
      </c>
      <c r="B54" s="87">
        <v>49980</v>
      </c>
      <c r="C54" s="87">
        <v>49980</v>
      </c>
      <c r="D54" s="93" t="s">
        <v>334</v>
      </c>
      <c r="E54" s="84" t="s">
        <v>336</v>
      </c>
    </row>
    <row r="55" spans="1:5" x14ac:dyDescent="0.55000000000000004">
      <c r="A55" s="86" t="s">
        <v>29</v>
      </c>
      <c r="B55" s="88">
        <v>0</v>
      </c>
    </row>
    <row r="56" spans="1:5" x14ac:dyDescent="0.55000000000000004">
      <c r="A56" s="86" t="s">
        <v>49</v>
      </c>
      <c r="B56" s="88">
        <v>0</v>
      </c>
    </row>
    <row r="57" spans="1:5" x14ac:dyDescent="0.55000000000000004">
      <c r="A57" s="86" t="s">
        <v>31</v>
      </c>
      <c r="B57" s="88">
        <v>0</v>
      </c>
    </row>
    <row r="58" spans="1:5" x14ac:dyDescent="0.55000000000000004">
      <c r="A58" s="86" t="s">
        <v>202</v>
      </c>
      <c r="B58" s="88">
        <v>0</v>
      </c>
    </row>
    <row r="59" spans="1:5" x14ac:dyDescent="0.55000000000000004">
      <c r="A59" s="86" t="s">
        <v>100</v>
      </c>
      <c r="B59" s="88">
        <v>0</v>
      </c>
    </row>
    <row r="60" spans="1:5" x14ac:dyDescent="0.55000000000000004">
      <c r="A60" s="86" t="s">
        <v>101</v>
      </c>
      <c r="B60" s="88">
        <v>0</v>
      </c>
    </row>
    <row r="61" spans="1:5" x14ac:dyDescent="0.55000000000000004">
      <c r="A61" s="86" t="s">
        <v>46</v>
      </c>
      <c r="B61" s="88">
        <v>0</v>
      </c>
    </row>
    <row r="62" spans="1:5" x14ac:dyDescent="0.55000000000000004">
      <c r="A62" s="86" t="s">
        <v>66</v>
      </c>
      <c r="B62" s="88">
        <v>0</v>
      </c>
    </row>
    <row r="63" spans="1:5" x14ac:dyDescent="0.55000000000000004">
      <c r="A63" s="86" t="s">
        <v>37</v>
      </c>
      <c r="B63" s="88">
        <v>0</v>
      </c>
    </row>
    <row r="64" spans="1:5" x14ac:dyDescent="0.55000000000000004">
      <c r="A64" s="86" t="s">
        <v>48</v>
      </c>
      <c r="B64" s="88">
        <v>0</v>
      </c>
    </row>
    <row r="65" spans="1:2" x14ac:dyDescent="0.55000000000000004">
      <c r="A65" s="86" t="s">
        <v>205</v>
      </c>
      <c r="B65" s="88">
        <v>0</v>
      </c>
    </row>
    <row r="66" spans="1:2" x14ac:dyDescent="0.55000000000000004">
      <c r="A66" s="86" t="s">
        <v>98</v>
      </c>
      <c r="B66" s="88">
        <v>0</v>
      </c>
    </row>
    <row r="67" spans="1:2" x14ac:dyDescent="0.55000000000000004">
      <c r="A67" s="86" t="s">
        <v>125</v>
      </c>
      <c r="B67" s="88">
        <v>0</v>
      </c>
    </row>
    <row r="68" spans="1:2" x14ac:dyDescent="0.55000000000000004">
      <c r="A68" s="86" t="s">
        <v>208</v>
      </c>
      <c r="B68" s="88">
        <v>0</v>
      </c>
    </row>
    <row r="69" spans="1:2" x14ac:dyDescent="0.55000000000000004">
      <c r="A69" s="86" t="s">
        <v>126</v>
      </c>
      <c r="B69" s="88">
        <v>0</v>
      </c>
    </row>
    <row r="70" spans="1:2" x14ac:dyDescent="0.55000000000000004">
      <c r="A70" s="86" t="s">
        <v>44</v>
      </c>
      <c r="B70" s="88">
        <v>0</v>
      </c>
    </row>
    <row r="71" spans="1:2" x14ac:dyDescent="0.55000000000000004">
      <c r="A71" s="86" t="s">
        <v>211</v>
      </c>
      <c r="B71" s="88">
        <v>0</v>
      </c>
    </row>
    <row r="72" spans="1:2" x14ac:dyDescent="0.55000000000000004">
      <c r="A72" s="86" t="s">
        <v>212</v>
      </c>
      <c r="B72" s="88">
        <v>0</v>
      </c>
    </row>
    <row r="73" spans="1:2" x14ac:dyDescent="0.55000000000000004">
      <c r="A73" s="86" t="s">
        <v>169</v>
      </c>
      <c r="B73" s="88">
        <v>0</v>
      </c>
    </row>
    <row r="74" spans="1:2" x14ac:dyDescent="0.55000000000000004">
      <c r="A74" s="86" t="s">
        <v>170</v>
      </c>
      <c r="B74" s="88">
        <v>0</v>
      </c>
    </row>
    <row r="75" spans="1:2" x14ac:dyDescent="0.55000000000000004">
      <c r="A75" s="86" t="s">
        <v>129</v>
      </c>
      <c r="B75" s="88">
        <v>0</v>
      </c>
    </row>
    <row r="76" spans="1:2" x14ac:dyDescent="0.55000000000000004">
      <c r="A76" s="86" t="s">
        <v>213</v>
      </c>
      <c r="B76" s="88">
        <v>0</v>
      </c>
    </row>
    <row r="77" spans="1:2" x14ac:dyDescent="0.55000000000000004">
      <c r="A77" s="86" t="s">
        <v>215</v>
      </c>
      <c r="B77" s="88">
        <v>0</v>
      </c>
    </row>
    <row r="78" spans="1:2" x14ac:dyDescent="0.55000000000000004">
      <c r="A78" s="86" t="s">
        <v>131</v>
      </c>
      <c r="B78" s="88">
        <v>0</v>
      </c>
    </row>
    <row r="79" spans="1:2" x14ac:dyDescent="0.55000000000000004">
      <c r="A79" s="86" t="s">
        <v>216</v>
      </c>
      <c r="B79" s="88">
        <v>0</v>
      </c>
    </row>
    <row r="80" spans="1:2" x14ac:dyDescent="0.55000000000000004">
      <c r="A80" s="86" t="s">
        <v>217</v>
      </c>
      <c r="B80" s="88">
        <v>0</v>
      </c>
    </row>
    <row r="81" spans="1:2" x14ac:dyDescent="0.55000000000000004">
      <c r="A81" s="86" t="s">
        <v>218</v>
      </c>
      <c r="B81" s="88">
        <v>0</v>
      </c>
    </row>
    <row r="82" spans="1:2" x14ac:dyDescent="0.55000000000000004">
      <c r="A82" s="86" t="s">
        <v>172</v>
      </c>
      <c r="B82" s="88">
        <v>0</v>
      </c>
    </row>
    <row r="83" spans="1:2" x14ac:dyDescent="0.55000000000000004">
      <c r="A83" s="86" t="s">
        <v>167</v>
      </c>
      <c r="B83" s="88">
        <v>0</v>
      </c>
    </row>
    <row r="84" spans="1:2" x14ac:dyDescent="0.55000000000000004">
      <c r="A84" s="86" t="s">
        <v>173</v>
      </c>
      <c r="B84" s="88">
        <v>0</v>
      </c>
    </row>
    <row r="85" spans="1:2" x14ac:dyDescent="0.55000000000000004">
      <c r="A85" s="86" t="s">
        <v>222</v>
      </c>
      <c r="B85" s="88">
        <v>0</v>
      </c>
    </row>
    <row r="86" spans="1:2" x14ac:dyDescent="0.55000000000000004">
      <c r="A86" s="86" t="s">
        <v>224</v>
      </c>
      <c r="B86" s="88">
        <v>0</v>
      </c>
    </row>
    <row r="87" spans="1:2" x14ac:dyDescent="0.55000000000000004">
      <c r="A87" s="86" t="s">
        <v>225</v>
      </c>
      <c r="B87" s="88">
        <v>0</v>
      </c>
    </row>
    <row r="88" spans="1:2" x14ac:dyDescent="0.55000000000000004">
      <c r="A88" s="86" t="s">
        <v>226</v>
      </c>
      <c r="B88" s="88">
        <v>0</v>
      </c>
    </row>
    <row r="89" spans="1:2" x14ac:dyDescent="0.55000000000000004">
      <c r="A89" s="86" t="s">
        <v>54</v>
      </c>
      <c r="B89" s="88">
        <v>0</v>
      </c>
    </row>
    <row r="90" spans="1:2" x14ac:dyDescent="0.55000000000000004">
      <c r="A90" s="86" t="s">
        <v>55</v>
      </c>
      <c r="B90" s="88">
        <v>0</v>
      </c>
    </row>
    <row r="91" spans="1:2" x14ac:dyDescent="0.55000000000000004">
      <c r="A91" s="86" t="s">
        <v>56</v>
      </c>
      <c r="B91" s="88">
        <v>0</v>
      </c>
    </row>
    <row r="92" spans="1:2" x14ac:dyDescent="0.55000000000000004">
      <c r="A92" s="86" t="s">
        <v>67</v>
      </c>
      <c r="B92" s="88">
        <v>0</v>
      </c>
    </row>
    <row r="93" spans="1:2" x14ac:dyDescent="0.55000000000000004">
      <c r="A93" s="86" t="s">
        <v>227</v>
      </c>
      <c r="B93" s="88">
        <v>0</v>
      </c>
    </row>
    <row r="94" spans="1:2" x14ac:dyDescent="0.55000000000000004">
      <c r="A94" s="86" t="s">
        <v>228</v>
      </c>
      <c r="B94" s="88">
        <v>0</v>
      </c>
    </row>
    <row r="95" spans="1:2" x14ac:dyDescent="0.55000000000000004">
      <c r="A95" s="86" t="s">
        <v>57</v>
      </c>
      <c r="B95" s="88">
        <v>0</v>
      </c>
    </row>
    <row r="96" spans="1:2" x14ac:dyDescent="0.55000000000000004">
      <c r="A96" s="86" t="s">
        <v>229</v>
      </c>
      <c r="B96" s="88">
        <v>0</v>
      </c>
    </row>
    <row r="97" spans="1:2" x14ac:dyDescent="0.55000000000000004">
      <c r="A97" s="86" t="s">
        <v>230</v>
      </c>
      <c r="B97" s="88">
        <v>0</v>
      </c>
    </row>
    <row r="98" spans="1:2" x14ac:dyDescent="0.55000000000000004">
      <c r="A98" s="86" t="s">
        <v>231</v>
      </c>
      <c r="B98" s="88">
        <v>0</v>
      </c>
    </row>
    <row r="99" spans="1:2" x14ac:dyDescent="0.55000000000000004">
      <c r="A99" s="86" t="s">
        <v>232</v>
      </c>
      <c r="B99" s="88">
        <v>50000</v>
      </c>
    </row>
    <row r="100" spans="1:2" x14ac:dyDescent="0.55000000000000004">
      <c r="A100" s="86" t="s">
        <v>233</v>
      </c>
      <c r="B100" s="88">
        <v>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A1:K52"/>
  <sheetViews>
    <sheetView showGridLines="0" topLeftCell="B7" zoomScaleNormal="100" workbookViewId="0">
      <selection activeCell="H26" sqref="H26"/>
    </sheetView>
  </sheetViews>
  <sheetFormatPr defaultColWidth="20.26171875" defaultRowHeight="13.2" x14ac:dyDescent="0.55000000000000004"/>
  <cols>
    <col min="1" max="1" width="3.68359375" style="81" hidden="1" customWidth="1"/>
    <col min="2" max="2" width="6.7890625" style="81" customWidth="1"/>
    <col min="3" max="3" width="22.41796875" style="4" customWidth="1"/>
    <col min="4" max="6" width="9.15625" style="4" customWidth="1"/>
    <col min="7" max="7" width="1.83984375" style="4" customWidth="1"/>
    <col min="8" max="8" width="22.41796875" style="4" customWidth="1"/>
    <col min="9" max="11" width="9.15625" style="4" customWidth="1"/>
    <col min="12" max="16384" width="20.26171875" style="4"/>
  </cols>
  <sheetData>
    <row r="1" spans="1:11" ht="13.5" thickBot="1" x14ac:dyDescent="0.55000000000000004">
      <c r="A1" s="82">
        <f>SUM(D3:D52,I3:I43)</f>
        <v>3555</v>
      </c>
      <c r="B1" s="83">
        <f>SUM(A1)/15</f>
        <v>237</v>
      </c>
      <c r="C1" s="1"/>
      <c r="D1" s="2"/>
      <c r="E1" s="2"/>
      <c r="F1" s="2"/>
      <c r="G1" s="1"/>
      <c r="H1" s="1"/>
      <c r="I1" s="1"/>
      <c r="J1" s="3"/>
      <c r="K1" s="1"/>
    </row>
    <row r="2" spans="1:11" s="14" customFormat="1" ht="13.5" thickBot="1" x14ac:dyDescent="0.6">
      <c r="A2" s="78"/>
      <c r="B2" s="78"/>
      <c r="C2" s="6" t="s">
        <v>1</v>
      </c>
      <c r="D2" s="7" t="s">
        <v>0</v>
      </c>
      <c r="E2" s="8" t="s">
        <v>71</v>
      </c>
      <c r="F2" s="9" t="s">
        <v>2</v>
      </c>
      <c r="G2" s="5"/>
      <c r="H2" s="10" t="s">
        <v>1</v>
      </c>
      <c r="I2" s="11" t="s">
        <v>0</v>
      </c>
      <c r="J2" s="12" t="s">
        <v>71</v>
      </c>
      <c r="K2" s="13" t="s">
        <v>2</v>
      </c>
    </row>
    <row r="3" spans="1:11" x14ac:dyDescent="0.5">
      <c r="A3" s="79"/>
      <c r="B3" s="80"/>
      <c r="C3" s="15" t="s">
        <v>30</v>
      </c>
      <c r="D3" s="16">
        <f>COUNTIF(SELECTIONS!$E$1:$AG$333,C3)</f>
        <v>69</v>
      </c>
      <c r="E3" s="17">
        <f>IFERROR(D3/$B$1,"")</f>
        <v>0.29113924050632911</v>
      </c>
      <c r="F3" s="18" t="s">
        <v>3</v>
      </c>
      <c r="G3" s="1"/>
      <c r="H3" s="19" t="s">
        <v>203</v>
      </c>
      <c r="I3" s="20">
        <f>COUNTIF(SELECTIONS!$E$1:$AG$333,H3)</f>
        <v>53</v>
      </c>
      <c r="J3" s="21">
        <f>IFERROR(I3/$B$1,"")</f>
        <v>0.22362869198312235</v>
      </c>
      <c r="K3" s="22" t="s">
        <v>4</v>
      </c>
    </row>
    <row r="4" spans="1:11" x14ac:dyDescent="0.5">
      <c r="A4" s="79"/>
      <c r="B4" s="80"/>
      <c r="C4" s="23" t="s">
        <v>98</v>
      </c>
      <c r="D4" s="24">
        <f>COUNTIF(SELECTIONS!$E$1:$AG$333,C4)</f>
        <v>25</v>
      </c>
      <c r="E4" s="25">
        <f t="shared" ref="E4:E52" si="0">IFERROR(D4/$B$1,"")</f>
        <v>0.10548523206751055</v>
      </c>
      <c r="F4" s="26" t="s">
        <v>3</v>
      </c>
      <c r="G4" s="1"/>
      <c r="H4" s="27" t="s">
        <v>351</v>
      </c>
      <c r="I4" s="28">
        <f>COUNTIF(SELECTIONS!$E$1:$AG$333,H4)</f>
        <v>16</v>
      </c>
      <c r="J4" s="29">
        <f t="shared" ref="J4:J43" si="1">IFERROR(I4/$B$1,"")</f>
        <v>6.7510548523206745E-2</v>
      </c>
      <c r="K4" s="30" t="s">
        <v>4</v>
      </c>
    </row>
    <row r="5" spans="1:11" x14ac:dyDescent="0.5">
      <c r="A5" s="79"/>
      <c r="B5" s="80"/>
      <c r="C5" s="23" t="s">
        <v>164</v>
      </c>
      <c r="D5" s="24">
        <f>COUNTIF(SELECTIONS!$E$1:$AG$333,C5)</f>
        <v>4</v>
      </c>
      <c r="E5" s="25">
        <f t="shared" si="0"/>
        <v>1.6877637130801686E-2</v>
      </c>
      <c r="F5" s="26" t="s">
        <v>3</v>
      </c>
      <c r="G5" s="1"/>
      <c r="H5" s="27" t="s">
        <v>401</v>
      </c>
      <c r="I5" s="28">
        <f>COUNTIF(SELECTIONS!$E$1:$AG$333,H5)</f>
        <v>11</v>
      </c>
      <c r="J5" s="29">
        <f t="shared" si="1"/>
        <v>4.6413502109704644E-2</v>
      </c>
      <c r="K5" s="30" t="s">
        <v>4</v>
      </c>
    </row>
    <row r="6" spans="1:11" x14ac:dyDescent="0.5">
      <c r="A6" s="79"/>
      <c r="B6" s="80"/>
      <c r="C6" s="23" t="s">
        <v>32</v>
      </c>
      <c r="D6" s="24">
        <f>COUNTIF(SELECTIONS!$E$1:$AG$333,C6)</f>
        <v>76</v>
      </c>
      <c r="E6" s="25">
        <f t="shared" si="0"/>
        <v>0.32067510548523209</v>
      </c>
      <c r="F6" s="26" t="s">
        <v>3</v>
      </c>
      <c r="G6" s="1"/>
      <c r="H6" s="27" t="s">
        <v>234</v>
      </c>
      <c r="I6" s="28">
        <f>COUNTIF(SELECTIONS!$E$1:$AG$333,H6)</f>
        <v>76</v>
      </c>
      <c r="J6" s="29">
        <f t="shared" si="1"/>
        <v>0.32067510548523209</v>
      </c>
      <c r="K6" s="30" t="s">
        <v>4</v>
      </c>
    </row>
    <row r="7" spans="1:11" x14ac:dyDescent="0.5">
      <c r="A7" s="79"/>
      <c r="B7" s="80"/>
      <c r="C7" s="23" t="s">
        <v>340</v>
      </c>
      <c r="D7" s="24">
        <f>COUNTIF(SELECTIONS!$E$1:$AG$333,C7)</f>
        <v>66</v>
      </c>
      <c r="E7" s="25">
        <f t="shared" si="0"/>
        <v>0.27848101265822783</v>
      </c>
      <c r="F7" s="26" t="s">
        <v>3</v>
      </c>
      <c r="G7" s="1"/>
      <c r="H7" s="27" t="s">
        <v>38</v>
      </c>
      <c r="I7" s="28">
        <f>COUNTIF(SELECTIONS!$E$1:$AG$333,H7)</f>
        <v>10</v>
      </c>
      <c r="J7" s="29">
        <f t="shared" si="1"/>
        <v>4.2194092827004218E-2</v>
      </c>
      <c r="K7" s="30" t="s">
        <v>4</v>
      </c>
    </row>
    <row r="8" spans="1:11" x14ac:dyDescent="0.5">
      <c r="A8" s="79"/>
      <c r="B8" s="80"/>
      <c r="C8" s="23" t="s">
        <v>166</v>
      </c>
      <c r="D8" s="24">
        <f>COUNTIF(SELECTIONS!$E$1:$AG$333,C8)</f>
        <v>26</v>
      </c>
      <c r="E8" s="25">
        <f t="shared" si="0"/>
        <v>0.10970464135021098</v>
      </c>
      <c r="F8" s="26" t="s">
        <v>3</v>
      </c>
      <c r="G8" s="1"/>
      <c r="H8" s="27" t="s">
        <v>384</v>
      </c>
      <c r="I8" s="28">
        <f>COUNTIF(SELECTIONS!$E$1:$AG$333,H8)</f>
        <v>12</v>
      </c>
      <c r="J8" s="29">
        <f t="shared" si="1"/>
        <v>5.0632911392405063E-2</v>
      </c>
      <c r="K8" s="30" t="s">
        <v>4</v>
      </c>
    </row>
    <row r="9" spans="1:11" x14ac:dyDescent="0.5">
      <c r="A9" s="79"/>
      <c r="B9" s="80"/>
      <c r="C9" s="23" t="s">
        <v>35</v>
      </c>
      <c r="D9" s="24">
        <f>COUNTIF(SELECTIONS!$E$1:$AG$333,C9)</f>
        <v>27</v>
      </c>
      <c r="E9" s="25">
        <f t="shared" si="0"/>
        <v>0.11392405063291139</v>
      </c>
      <c r="F9" s="26" t="s">
        <v>3</v>
      </c>
      <c r="G9" s="1"/>
      <c r="H9" s="27" t="s">
        <v>373</v>
      </c>
      <c r="I9" s="28">
        <f>COUNTIF(SELECTIONS!$E$1:$AG$333,H9)</f>
        <v>22</v>
      </c>
      <c r="J9" s="29">
        <f t="shared" si="1"/>
        <v>9.2827004219409287E-2</v>
      </c>
      <c r="K9" s="30" t="s">
        <v>4</v>
      </c>
    </row>
    <row r="10" spans="1:11" x14ac:dyDescent="0.5">
      <c r="A10" s="79"/>
      <c r="B10" s="80"/>
      <c r="C10" s="23" t="s">
        <v>43</v>
      </c>
      <c r="D10" s="24">
        <f>COUNTIF(SELECTIONS!$E$1:$AG$333,C10)</f>
        <v>99</v>
      </c>
      <c r="E10" s="25">
        <f t="shared" si="0"/>
        <v>0.41772151898734178</v>
      </c>
      <c r="F10" s="26" t="s">
        <v>3</v>
      </c>
      <c r="G10" s="1"/>
      <c r="H10" s="27" t="s">
        <v>363</v>
      </c>
      <c r="I10" s="28">
        <f>COUNTIF(SELECTIONS!$E$1:$AG$333,H10)</f>
        <v>30</v>
      </c>
      <c r="J10" s="29">
        <f t="shared" si="1"/>
        <v>0.12658227848101267</v>
      </c>
      <c r="K10" s="30" t="s">
        <v>4</v>
      </c>
    </row>
    <row r="11" spans="1:11" x14ac:dyDescent="0.5">
      <c r="A11" s="79"/>
      <c r="B11" s="80"/>
      <c r="C11" s="23" t="s">
        <v>45</v>
      </c>
      <c r="D11" s="24">
        <f>COUNTIF(SELECTIONS!$E$1:$AG$333,C11)</f>
        <v>24</v>
      </c>
      <c r="E11" s="25">
        <f t="shared" si="0"/>
        <v>0.10126582278481013</v>
      </c>
      <c r="F11" s="26" t="s">
        <v>3</v>
      </c>
      <c r="G11" s="1"/>
      <c r="H11" s="27" t="s">
        <v>385</v>
      </c>
      <c r="I11" s="28">
        <f>COUNTIF(SELECTIONS!$E$1:$AG$333,H11)</f>
        <v>7</v>
      </c>
      <c r="J11" s="29">
        <f t="shared" si="1"/>
        <v>2.9535864978902954E-2</v>
      </c>
      <c r="K11" s="30" t="s">
        <v>4</v>
      </c>
    </row>
    <row r="12" spans="1:11" ht="13.5" thickBot="1" x14ac:dyDescent="0.55000000000000004">
      <c r="A12" s="79"/>
      <c r="B12" s="80"/>
      <c r="C12" s="31" t="s">
        <v>36</v>
      </c>
      <c r="D12" s="32">
        <f>COUNTIF(SELECTIONS!$E$1:$AG$333,C12)</f>
        <v>58</v>
      </c>
      <c r="E12" s="33">
        <f t="shared" si="0"/>
        <v>0.24472573839662448</v>
      </c>
      <c r="F12" s="34" t="s">
        <v>3</v>
      </c>
      <c r="G12" s="1"/>
      <c r="H12" s="27" t="s">
        <v>343</v>
      </c>
      <c r="I12" s="28">
        <f>COUNTIF(SELECTIONS!$E$1:$AG$333,H12)</f>
        <v>57</v>
      </c>
      <c r="J12" s="29">
        <f t="shared" si="1"/>
        <v>0.24050632911392406</v>
      </c>
      <c r="K12" s="30" t="s">
        <v>4</v>
      </c>
    </row>
    <row r="13" spans="1:11" x14ac:dyDescent="0.5">
      <c r="A13" s="79"/>
      <c r="B13" s="80"/>
      <c r="C13" s="35" t="s">
        <v>201</v>
      </c>
      <c r="D13" s="36">
        <f>COUNTIF(SELECTIONS!$E$1:$AG$333,C13)</f>
        <v>48</v>
      </c>
      <c r="E13" s="37">
        <f t="shared" si="0"/>
        <v>0.20253164556962025</v>
      </c>
      <c r="F13" s="38" t="s">
        <v>5</v>
      </c>
      <c r="G13" s="1"/>
      <c r="H13" s="27" t="s">
        <v>210</v>
      </c>
      <c r="I13" s="28">
        <f>COUNTIF(SELECTIONS!$E$1:$AG$333,H13)</f>
        <v>27</v>
      </c>
      <c r="J13" s="29">
        <f t="shared" si="1"/>
        <v>0.11392405063291139</v>
      </c>
      <c r="K13" s="30" t="s">
        <v>4</v>
      </c>
    </row>
    <row r="14" spans="1:11" x14ac:dyDescent="0.5">
      <c r="A14" s="79"/>
      <c r="B14" s="80"/>
      <c r="C14" s="27" t="s">
        <v>434</v>
      </c>
      <c r="D14" s="28">
        <f>COUNTIF(SELECTIONS!$E$1:$AG$333,C14)</f>
        <v>1</v>
      </c>
      <c r="E14" s="39">
        <f t="shared" si="0"/>
        <v>4.2194092827004216E-3</v>
      </c>
      <c r="F14" s="30" t="s">
        <v>5</v>
      </c>
      <c r="G14" s="1"/>
      <c r="H14" s="27" t="s">
        <v>168</v>
      </c>
      <c r="I14" s="28">
        <f>COUNTIF(SELECTIONS!$E$1:$AG$333,H14)</f>
        <v>37</v>
      </c>
      <c r="J14" s="29">
        <f t="shared" si="1"/>
        <v>0.15611814345991562</v>
      </c>
      <c r="K14" s="30" t="s">
        <v>4</v>
      </c>
    </row>
    <row r="15" spans="1:11" x14ac:dyDescent="0.5">
      <c r="A15" s="79"/>
      <c r="B15" s="80"/>
      <c r="C15" s="35" t="s">
        <v>29</v>
      </c>
      <c r="D15" s="36">
        <f>COUNTIF(SELECTIONS!$E$1:$AG$333,C15)</f>
        <v>30</v>
      </c>
      <c r="E15" s="37">
        <f t="shared" si="0"/>
        <v>0.12658227848101267</v>
      </c>
      <c r="F15" s="38" t="s">
        <v>5</v>
      </c>
      <c r="G15" s="1"/>
      <c r="H15" s="27" t="s">
        <v>222</v>
      </c>
      <c r="I15" s="28">
        <f>COUNTIF(SELECTIONS!$E$1:$AG$333,H15)</f>
        <v>179</v>
      </c>
      <c r="J15" s="29">
        <f t="shared" si="1"/>
        <v>0.75527426160337552</v>
      </c>
      <c r="K15" s="30" t="s">
        <v>4</v>
      </c>
    </row>
    <row r="16" spans="1:11" x14ac:dyDescent="0.5">
      <c r="A16" s="79"/>
      <c r="B16" s="80"/>
      <c r="C16" s="27" t="s">
        <v>350</v>
      </c>
      <c r="D16" s="28">
        <f>COUNTIF(SELECTIONS!$E$1:$AG$333,C16)</f>
        <v>33</v>
      </c>
      <c r="E16" s="39">
        <f t="shared" si="0"/>
        <v>0.13924050632911392</v>
      </c>
      <c r="F16" s="30" t="s">
        <v>5</v>
      </c>
      <c r="G16" s="1"/>
      <c r="H16" s="27" t="s">
        <v>366</v>
      </c>
      <c r="I16" s="28">
        <f>COUNTIF(SELECTIONS!$E$1:$AG$333,H16)</f>
        <v>31</v>
      </c>
      <c r="J16" s="29">
        <f t="shared" si="1"/>
        <v>0.13080168776371309</v>
      </c>
      <c r="K16" s="30" t="s">
        <v>4</v>
      </c>
    </row>
    <row r="17" spans="3:11" x14ac:dyDescent="0.55000000000000004">
      <c r="C17" s="27" t="s">
        <v>58</v>
      </c>
      <c r="D17" s="28">
        <f>COUNTIF(SELECTIONS!$E$1:$AG$333,C17)</f>
        <v>31</v>
      </c>
      <c r="E17" s="39">
        <f t="shared" si="0"/>
        <v>0.13080168776371309</v>
      </c>
      <c r="F17" s="30" t="s">
        <v>5</v>
      </c>
      <c r="G17" s="1"/>
      <c r="H17" s="27" t="s">
        <v>223</v>
      </c>
      <c r="I17" s="28">
        <f>COUNTIF(SELECTIONS!$E$1:$AG$333,H17)</f>
        <v>48</v>
      </c>
      <c r="J17" s="29">
        <f t="shared" si="1"/>
        <v>0.20253164556962025</v>
      </c>
      <c r="K17" s="30" t="s">
        <v>4</v>
      </c>
    </row>
    <row r="18" spans="3:11" x14ac:dyDescent="0.55000000000000004">
      <c r="C18" s="27" t="s">
        <v>39</v>
      </c>
      <c r="D18" s="28">
        <f>COUNTIF(SELECTIONS!$E$1:$AG$333,C18)</f>
        <v>96</v>
      </c>
      <c r="E18" s="39">
        <f t="shared" si="0"/>
        <v>0.4050632911392405</v>
      </c>
      <c r="F18" s="30" t="s">
        <v>5</v>
      </c>
      <c r="G18" s="1"/>
      <c r="H18" s="27" t="s">
        <v>396</v>
      </c>
      <c r="I18" s="28">
        <f>COUNTIF(SELECTIONS!$E$1:$AG$333,H18)</f>
        <v>5</v>
      </c>
      <c r="J18" s="29">
        <f t="shared" ref="J18" si="2">IFERROR(I18/$B$1,"")</f>
        <v>2.1097046413502109E-2</v>
      </c>
      <c r="K18" s="30" t="s">
        <v>4</v>
      </c>
    </row>
    <row r="19" spans="3:11" x14ac:dyDescent="0.55000000000000004">
      <c r="C19" s="27" t="s">
        <v>372</v>
      </c>
      <c r="D19" s="28">
        <f>COUNTIF(SELECTIONS!$E$1:$AG$333,C19)</f>
        <v>12</v>
      </c>
      <c r="E19" s="39">
        <f t="shared" ref="E19:E32" si="3">IFERROR(D19/$B$1,"")</f>
        <v>5.0632911392405063E-2</v>
      </c>
      <c r="F19" s="30" t="s">
        <v>5</v>
      </c>
      <c r="G19" s="1"/>
      <c r="H19" s="27" t="s">
        <v>348</v>
      </c>
      <c r="I19" s="28">
        <f>COUNTIF(SELECTIONS!$E$1:$AG$333,H19)</f>
        <v>57</v>
      </c>
      <c r="J19" s="29">
        <f t="shared" si="1"/>
        <v>0.24050632911392406</v>
      </c>
      <c r="K19" s="30" t="s">
        <v>4</v>
      </c>
    </row>
    <row r="20" spans="3:11" x14ac:dyDescent="0.55000000000000004">
      <c r="C20" s="27" t="s">
        <v>123</v>
      </c>
      <c r="D20" s="28">
        <f>COUNTIF(SELECTIONS!$E$1:$AG$333,C20)</f>
        <v>17</v>
      </c>
      <c r="E20" s="39">
        <f t="shared" si="3"/>
        <v>7.1729957805907171E-2</v>
      </c>
      <c r="F20" s="30" t="s">
        <v>5</v>
      </c>
      <c r="G20" s="1"/>
      <c r="H20" s="27" t="s">
        <v>354</v>
      </c>
      <c r="I20" s="28">
        <f>COUNTIF(SELECTIONS!$E$1:$AG$333,H20)</f>
        <v>28</v>
      </c>
      <c r="J20" s="29">
        <f t="shared" si="1"/>
        <v>0.11814345991561181</v>
      </c>
      <c r="K20" s="30" t="s">
        <v>4</v>
      </c>
    </row>
    <row r="21" spans="3:11" ht="13.5" thickBot="1" x14ac:dyDescent="0.6">
      <c r="C21" s="27" t="s">
        <v>40</v>
      </c>
      <c r="D21" s="28">
        <f>COUNTIF(SELECTIONS!$E$1:$AG$333,C21)</f>
        <v>20</v>
      </c>
      <c r="E21" s="39">
        <f t="shared" si="3"/>
        <v>8.4388185654008435E-2</v>
      </c>
      <c r="F21" s="30" t="s">
        <v>5</v>
      </c>
      <c r="G21" s="1"/>
      <c r="H21" s="40" t="s">
        <v>358</v>
      </c>
      <c r="I21" s="41">
        <f>COUNTIF(SELECTIONS!$E$1:$AG$333,H21)</f>
        <v>5</v>
      </c>
      <c r="J21" s="42">
        <f t="shared" si="1"/>
        <v>2.1097046413502109E-2</v>
      </c>
      <c r="K21" s="43" t="s">
        <v>4</v>
      </c>
    </row>
    <row r="22" spans="3:11" x14ac:dyDescent="0.55000000000000004">
      <c r="C22" s="27" t="s">
        <v>41</v>
      </c>
      <c r="D22" s="28">
        <f>COUNTIF(SELECTIONS!$E$1:$AG$333,C22)</f>
        <v>104</v>
      </c>
      <c r="E22" s="39">
        <f t="shared" si="3"/>
        <v>0.43881856540084391</v>
      </c>
      <c r="F22" s="30" t="s">
        <v>5</v>
      </c>
      <c r="G22" s="1"/>
      <c r="H22" s="49" t="s">
        <v>226</v>
      </c>
      <c r="I22" s="50">
        <f>COUNTIF(SELECTIONS!$E$1:$AG$333,H22)</f>
        <v>6</v>
      </c>
      <c r="J22" s="53">
        <f t="shared" si="1"/>
        <v>2.5316455696202531E-2</v>
      </c>
      <c r="K22" s="52" t="s">
        <v>6</v>
      </c>
    </row>
    <row r="23" spans="3:11" x14ac:dyDescent="0.55000000000000004">
      <c r="C23" s="27" t="s">
        <v>33</v>
      </c>
      <c r="D23" s="28">
        <f>COUNTIF(SELECTIONS!$E$1:$AG$333,C23)</f>
        <v>17</v>
      </c>
      <c r="E23" s="39">
        <f t="shared" si="3"/>
        <v>7.1729957805907171E-2</v>
      </c>
      <c r="F23" s="30" t="s">
        <v>5</v>
      </c>
      <c r="G23" s="1"/>
      <c r="H23" s="15" t="s">
        <v>235</v>
      </c>
      <c r="I23" s="24">
        <f>COUNTIF(SELECTIONS!$E$1:$AG$333,H23)</f>
        <v>9</v>
      </c>
      <c r="J23" s="44">
        <f t="shared" si="1"/>
        <v>3.7974683544303799E-2</v>
      </c>
      <c r="K23" s="26" t="s">
        <v>6</v>
      </c>
    </row>
    <row r="24" spans="3:11" x14ac:dyDescent="0.55000000000000004">
      <c r="C24" s="27" t="s">
        <v>99</v>
      </c>
      <c r="D24" s="28">
        <f>COUNTIF(SELECTIONS!$E$1:$AG$333,C24)</f>
        <v>43</v>
      </c>
      <c r="E24" s="39">
        <f t="shared" si="3"/>
        <v>0.18143459915611815</v>
      </c>
      <c r="F24" s="30" t="s">
        <v>5</v>
      </c>
      <c r="G24" s="1"/>
      <c r="H24" s="23" t="s">
        <v>50</v>
      </c>
      <c r="I24" s="24">
        <f>COUNTIF(SELECTIONS!$E$1:$AG$333,H24)</f>
        <v>30</v>
      </c>
      <c r="J24" s="44">
        <f t="shared" si="1"/>
        <v>0.12658227848101267</v>
      </c>
      <c r="K24" s="26" t="s">
        <v>6</v>
      </c>
    </row>
    <row r="25" spans="3:11" x14ac:dyDescent="0.55000000000000004">
      <c r="C25" s="27" t="s">
        <v>42</v>
      </c>
      <c r="D25" s="28">
        <f>COUNTIF(SELECTIONS!$E$1:$AG$333,C25)</f>
        <v>7</v>
      </c>
      <c r="E25" s="39">
        <f t="shared" si="3"/>
        <v>2.9535864978902954E-2</v>
      </c>
      <c r="F25" s="30" t="s">
        <v>5</v>
      </c>
      <c r="G25" s="1"/>
      <c r="H25" s="23" t="s">
        <v>51</v>
      </c>
      <c r="I25" s="24">
        <f>COUNTIF(SELECTIONS!$E$1:$AG$333,H25)</f>
        <v>25</v>
      </c>
      <c r="J25" s="44">
        <f t="shared" si="1"/>
        <v>0.10548523206751055</v>
      </c>
      <c r="K25" s="26" t="s">
        <v>6</v>
      </c>
    </row>
    <row r="26" spans="3:11" x14ac:dyDescent="0.55000000000000004">
      <c r="C26" s="27" t="s">
        <v>34</v>
      </c>
      <c r="D26" s="28">
        <f>COUNTIF(SELECTIONS!$E$1:$AG$333,C26)</f>
        <v>120</v>
      </c>
      <c r="E26" s="39">
        <f t="shared" si="3"/>
        <v>0.50632911392405067</v>
      </c>
      <c r="F26" s="30" t="s">
        <v>5</v>
      </c>
      <c r="G26" s="1"/>
      <c r="H26" s="23" t="s">
        <v>214</v>
      </c>
      <c r="I26" s="24">
        <f>COUNTIF(SELECTIONS!$E$1:$AG$333,H26)</f>
        <v>44</v>
      </c>
      <c r="J26" s="44">
        <f t="shared" si="1"/>
        <v>0.18565400843881857</v>
      </c>
      <c r="K26" s="26" t="s">
        <v>6</v>
      </c>
    </row>
    <row r="27" spans="3:11" x14ac:dyDescent="0.55000000000000004">
      <c r="C27" s="27" t="s">
        <v>202</v>
      </c>
      <c r="D27" s="28">
        <f>COUNTIF(SELECTIONS!$E$1:$AG$333,C27)</f>
        <v>58</v>
      </c>
      <c r="E27" s="39">
        <f t="shared" si="3"/>
        <v>0.24472573839662448</v>
      </c>
      <c r="F27" s="30" t="s">
        <v>5</v>
      </c>
      <c r="G27" s="1"/>
      <c r="H27" s="15" t="s">
        <v>55</v>
      </c>
      <c r="I27" s="16">
        <f>COUNTIF(SELECTIONS!$E$1:$AG$333,H27)</f>
        <v>8</v>
      </c>
      <c r="J27" s="17">
        <f t="shared" si="1"/>
        <v>3.3755274261603373E-2</v>
      </c>
      <c r="K27" s="18" t="s">
        <v>6</v>
      </c>
    </row>
    <row r="28" spans="3:11" x14ac:dyDescent="0.55000000000000004">
      <c r="C28" s="27" t="s">
        <v>100</v>
      </c>
      <c r="D28" s="28">
        <f>COUNTIF(SELECTIONS!$E$1:$AG$333,C28)</f>
        <v>17</v>
      </c>
      <c r="E28" s="39">
        <f t="shared" si="3"/>
        <v>7.1729957805907171E-2</v>
      </c>
      <c r="F28" s="30" t="s">
        <v>5</v>
      </c>
      <c r="G28" s="1"/>
      <c r="H28" s="23" t="s">
        <v>359</v>
      </c>
      <c r="I28" s="24">
        <f>COUNTIF(SELECTIONS!$E$1:$AG$333,H28)</f>
        <v>55</v>
      </c>
      <c r="J28" s="44">
        <f t="shared" si="1"/>
        <v>0.2320675105485232</v>
      </c>
      <c r="K28" s="26" t="s">
        <v>6</v>
      </c>
    </row>
    <row r="29" spans="3:11" x14ac:dyDescent="0.55000000000000004">
      <c r="C29" s="27" t="s">
        <v>52</v>
      </c>
      <c r="D29" s="28">
        <f>COUNTIF(SELECTIONS!$E$1:$AG$333,C29)</f>
        <v>9</v>
      </c>
      <c r="E29" s="39">
        <f t="shared" si="3"/>
        <v>3.7974683544303799E-2</v>
      </c>
      <c r="F29" s="30" t="s">
        <v>5</v>
      </c>
      <c r="G29" s="1"/>
      <c r="H29" s="23" t="s">
        <v>56</v>
      </c>
      <c r="I29" s="24">
        <f>COUNTIF(SELECTIONS!$E$1:$AG$333,H29)</f>
        <v>1</v>
      </c>
      <c r="J29" s="44">
        <f t="shared" ref="J29:J34" si="4">IFERROR(I29/$B$1,"")</f>
        <v>4.2194092827004216E-3</v>
      </c>
      <c r="K29" s="26" t="s">
        <v>6</v>
      </c>
    </row>
    <row r="30" spans="3:11" x14ac:dyDescent="0.55000000000000004">
      <c r="C30" s="27" t="s">
        <v>378</v>
      </c>
      <c r="D30" s="28">
        <f>COUNTIF(SELECTIONS!$E$1:$AG$333,C30)</f>
        <v>12</v>
      </c>
      <c r="E30" s="39">
        <f t="shared" si="3"/>
        <v>5.0632911392405063E-2</v>
      </c>
      <c r="F30" s="30" t="s">
        <v>5</v>
      </c>
      <c r="G30" s="1"/>
      <c r="H30" s="23" t="s">
        <v>344</v>
      </c>
      <c r="I30" s="24">
        <f>COUNTIF(SELECTIONS!$E$1:$AG$333,H30)</f>
        <v>40</v>
      </c>
      <c r="J30" s="44">
        <f t="shared" ref="J30:J32" si="5">IFERROR(I30/$B$1,"")</f>
        <v>0.16877637130801687</v>
      </c>
      <c r="K30" s="26" t="s">
        <v>6</v>
      </c>
    </row>
    <row r="31" spans="3:11" x14ac:dyDescent="0.55000000000000004">
      <c r="C31" s="27" t="s">
        <v>47</v>
      </c>
      <c r="D31" s="28">
        <f>COUNTIF(SELECTIONS!$E$1:$AG$333,C31)</f>
        <v>8</v>
      </c>
      <c r="E31" s="39">
        <f t="shared" si="3"/>
        <v>3.3755274261603373E-2</v>
      </c>
      <c r="F31" s="30" t="s">
        <v>5</v>
      </c>
      <c r="G31" s="1"/>
      <c r="H31" s="23" t="s">
        <v>220</v>
      </c>
      <c r="I31" s="24">
        <f>COUNTIF(SELECTIONS!$E$1:$AG$333,H31)</f>
        <v>125</v>
      </c>
      <c r="J31" s="44">
        <f t="shared" si="5"/>
        <v>0.52742616033755274</v>
      </c>
      <c r="K31" s="26" t="s">
        <v>6</v>
      </c>
    </row>
    <row r="32" spans="3:11" ht="13.5" thickBot="1" x14ac:dyDescent="0.6">
      <c r="C32" s="27" t="s">
        <v>65</v>
      </c>
      <c r="D32" s="41">
        <f>COUNTIF(SELECTIONS!$E$1:$AG$333,C32)</f>
        <v>28</v>
      </c>
      <c r="E32" s="45">
        <f t="shared" si="3"/>
        <v>0.11814345991561181</v>
      </c>
      <c r="F32" s="43" t="s">
        <v>5</v>
      </c>
      <c r="G32" s="1"/>
      <c r="H32" s="23" t="s">
        <v>380</v>
      </c>
      <c r="I32" s="24">
        <f>COUNTIF(SELECTIONS!$E$1:$AG$333,H32)</f>
        <v>24</v>
      </c>
      <c r="J32" s="44">
        <f t="shared" si="5"/>
        <v>0.10126582278481013</v>
      </c>
      <c r="K32" s="26" t="s">
        <v>6</v>
      </c>
    </row>
    <row r="33" spans="3:11" x14ac:dyDescent="0.55000000000000004">
      <c r="C33" s="49" t="s">
        <v>37</v>
      </c>
      <c r="D33" s="50">
        <f>COUNTIF(SELECTIONS!$E$1:$AG$333,C33)</f>
        <v>108</v>
      </c>
      <c r="E33" s="51">
        <f t="shared" si="0"/>
        <v>0.45569620253164556</v>
      </c>
      <c r="F33" s="52" t="s">
        <v>7</v>
      </c>
      <c r="G33" s="1"/>
      <c r="H33" s="23" t="s">
        <v>67</v>
      </c>
      <c r="I33" s="24">
        <f>COUNTIF(SELECTIONS!$E$1:$AG$333,H33)</f>
        <v>3</v>
      </c>
      <c r="J33" s="44">
        <f t="shared" si="4"/>
        <v>1.2658227848101266E-2</v>
      </c>
      <c r="K33" s="26" t="s">
        <v>6</v>
      </c>
    </row>
    <row r="34" spans="3:11" x14ac:dyDescent="0.55000000000000004">
      <c r="C34" s="23" t="s">
        <v>353</v>
      </c>
      <c r="D34" s="24">
        <f>COUNTIF(SELECTIONS!$E$1:$AG$333,C34)</f>
        <v>1</v>
      </c>
      <c r="E34" s="25">
        <f t="shared" si="0"/>
        <v>4.2194092827004216E-3</v>
      </c>
      <c r="F34" s="26" t="s">
        <v>7</v>
      </c>
      <c r="G34" s="1"/>
      <c r="H34" s="23" t="s">
        <v>415</v>
      </c>
      <c r="I34" s="24">
        <f>COUNTIF(SELECTIONS!$E$1:$AG$333,H34)</f>
        <v>3</v>
      </c>
      <c r="J34" s="44">
        <f t="shared" si="4"/>
        <v>1.2658227848101266E-2</v>
      </c>
      <c r="K34" s="26" t="s">
        <v>6</v>
      </c>
    </row>
    <row r="35" spans="3:11" x14ac:dyDescent="0.55000000000000004">
      <c r="C35" s="23" t="s">
        <v>49</v>
      </c>
      <c r="D35" s="24">
        <f>COUNTIF(SELECTIONS!$E$1:$AG$333,C35)</f>
        <v>50</v>
      </c>
      <c r="E35" s="25">
        <f t="shared" si="0"/>
        <v>0.2109704641350211</v>
      </c>
      <c r="F35" s="26" t="s">
        <v>7</v>
      </c>
      <c r="G35" s="1"/>
      <c r="H35" s="23" t="s">
        <v>349</v>
      </c>
      <c r="I35" s="24">
        <f>COUNTIF(SELECTIONS!$E$1:$AG$333,H35)</f>
        <v>25</v>
      </c>
      <c r="J35" s="44">
        <f t="shared" si="1"/>
        <v>0.10548523206751055</v>
      </c>
      <c r="K35" s="26" t="s">
        <v>6</v>
      </c>
    </row>
    <row r="36" spans="3:11" x14ac:dyDescent="0.55000000000000004">
      <c r="C36" s="15" t="s">
        <v>206</v>
      </c>
      <c r="D36" s="16">
        <f>COUNTIF(SELECTIONS!$E$1:$AG$333,C36)</f>
        <v>20</v>
      </c>
      <c r="E36" s="46">
        <f t="shared" si="0"/>
        <v>8.4388185654008435E-2</v>
      </c>
      <c r="F36" s="18" t="s">
        <v>7</v>
      </c>
      <c r="G36" s="1"/>
      <c r="H36" s="23" t="s">
        <v>57</v>
      </c>
      <c r="I36" s="24">
        <f>COUNTIF(SELECTIONS!$E$1:$AG$333,H36)</f>
        <v>1</v>
      </c>
      <c r="J36" s="44">
        <f t="shared" si="1"/>
        <v>4.2194092827004216E-3</v>
      </c>
      <c r="K36" s="26" t="s">
        <v>6</v>
      </c>
    </row>
    <row r="37" spans="3:11" ht="13.5" thickBot="1" x14ac:dyDescent="0.6">
      <c r="C37" s="23" t="s">
        <v>31</v>
      </c>
      <c r="D37" s="24">
        <f>COUNTIF(SELECTIONS!$E$1:$AG$333,C37)</f>
        <v>5</v>
      </c>
      <c r="E37" s="25">
        <f t="shared" si="0"/>
        <v>2.1097046413502109E-2</v>
      </c>
      <c r="F37" s="26" t="s">
        <v>7</v>
      </c>
      <c r="G37" s="1"/>
      <c r="H37" s="31" t="s">
        <v>53</v>
      </c>
      <c r="I37" s="32">
        <f>COUNTIF(SELECTIONS!$E$1:$AG$333,H37)</f>
        <v>75</v>
      </c>
      <c r="J37" s="47">
        <f t="shared" si="1"/>
        <v>0.31645569620253167</v>
      </c>
      <c r="K37" s="34" t="s">
        <v>6</v>
      </c>
    </row>
    <row r="38" spans="3:11" x14ac:dyDescent="0.55000000000000004">
      <c r="C38" s="23" t="s">
        <v>341</v>
      </c>
      <c r="D38" s="24">
        <f>COUNTIF(SELECTIONS!$E$1:$AG$333,C38)</f>
        <v>27</v>
      </c>
      <c r="E38" s="25">
        <f t="shared" si="0"/>
        <v>0.11392405063291139</v>
      </c>
      <c r="F38" s="26" t="s">
        <v>7</v>
      </c>
      <c r="G38" s="1"/>
      <c r="H38" s="35" t="s">
        <v>355</v>
      </c>
      <c r="I38" s="36">
        <f>COUNTIF(SELECTIONS!$E$1:$AG$333,H38)</f>
        <v>28</v>
      </c>
      <c r="J38" s="48">
        <f t="shared" si="1"/>
        <v>0.11814345991561181</v>
      </c>
      <c r="K38" s="38" t="s">
        <v>8</v>
      </c>
    </row>
    <row r="39" spans="3:11" x14ac:dyDescent="0.55000000000000004">
      <c r="C39" s="15" t="s">
        <v>130</v>
      </c>
      <c r="D39" s="24">
        <f>COUNTIF(SELECTIONS!$E$1:$AG$333,C39)</f>
        <v>58</v>
      </c>
      <c r="E39" s="25">
        <f t="shared" si="0"/>
        <v>0.24472573839662448</v>
      </c>
      <c r="F39" s="26" t="s">
        <v>7</v>
      </c>
      <c r="G39" s="1"/>
      <c r="H39" s="35" t="s">
        <v>345</v>
      </c>
      <c r="I39" s="36">
        <f>COUNTIF(SELECTIONS!$E$1:$AG$333,H39)</f>
        <v>161</v>
      </c>
      <c r="J39" s="48">
        <f>IFERROR(I39/$B$1,"")</f>
        <v>0.67932489451476796</v>
      </c>
      <c r="K39" s="38" t="s">
        <v>8</v>
      </c>
    </row>
    <row r="40" spans="3:11" x14ac:dyDescent="0.55000000000000004">
      <c r="C40" s="15" t="s">
        <v>266</v>
      </c>
      <c r="D40" s="24">
        <f>COUNTIF(SELECTIONS!$E$1:$AG$333,C40)</f>
        <v>49</v>
      </c>
      <c r="E40" s="25">
        <f t="shared" si="0"/>
        <v>0.20675105485232068</v>
      </c>
      <c r="F40" s="26" t="s">
        <v>7</v>
      </c>
      <c r="G40" s="1"/>
      <c r="H40" s="35" t="s">
        <v>364</v>
      </c>
      <c r="I40" s="36">
        <f>COUNTIF(SELECTIONS!$E$1:$AG$333,H40)</f>
        <v>50</v>
      </c>
      <c r="J40" s="48">
        <f>IFERROR(I40/$B$1,"")</f>
        <v>0.2109704641350211</v>
      </c>
      <c r="K40" s="38" t="s">
        <v>8</v>
      </c>
    </row>
    <row r="41" spans="3:11" x14ac:dyDescent="0.55000000000000004">
      <c r="C41" s="23" t="s">
        <v>342</v>
      </c>
      <c r="D41" s="24">
        <f>COUNTIF(SELECTIONS!$E$1:$AG$333,C41)</f>
        <v>82</v>
      </c>
      <c r="E41" s="25">
        <f t="shared" si="0"/>
        <v>0.34599156118143459</v>
      </c>
      <c r="F41" s="26" t="s">
        <v>7</v>
      </c>
      <c r="G41" s="1"/>
      <c r="H41" s="35" t="s">
        <v>368</v>
      </c>
      <c r="I41" s="36">
        <f>COUNTIF(SELECTIONS!$E$1:$AG$333,H41)</f>
        <v>76</v>
      </c>
      <c r="J41" s="48">
        <f>IFERROR(I41/$B$1,"")</f>
        <v>0.32067510548523209</v>
      </c>
      <c r="K41" s="38" t="s">
        <v>8</v>
      </c>
    </row>
    <row r="42" spans="3:11" x14ac:dyDescent="0.55000000000000004">
      <c r="C42" s="23" t="s">
        <v>125</v>
      </c>
      <c r="D42" s="24">
        <f>COUNTIF(SELECTIONS!$E$1:$AG$333,C42)</f>
        <v>5</v>
      </c>
      <c r="E42" s="25">
        <f t="shared" si="0"/>
        <v>2.1097046413502109E-2</v>
      </c>
      <c r="F42" s="26" t="s">
        <v>7</v>
      </c>
      <c r="G42" s="1"/>
      <c r="H42" s="35" t="s">
        <v>346</v>
      </c>
      <c r="I42" s="36">
        <f>COUNTIF(SELECTIONS!$E$1:$AG$333,H42)</f>
        <v>141</v>
      </c>
      <c r="J42" s="48">
        <f>IFERROR(I42/$B$1,"")</f>
        <v>0.59493670886075944</v>
      </c>
      <c r="K42" s="38" t="s">
        <v>8</v>
      </c>
    </row>
    <row r="43" spans="3:11" ht="13.5" thickBot="1" x14ac:dyDescent="0.6">
      <c r="C43" s="23" t="s">
        <v>376</v>
      </c>
      <c r="D43" s="24">
        <f>COUNTIF(SELECTIONS!$E$1:$AG$333,C43)</f>
        <v>13</v>
      </c>
      <c r="E43" s="25">
        <f t="shared" si="0"/>
        <v>5.4852320675105488E-2</v>
      </c>
      <c r="F43" s="26" t="s">
        <v>7</v>
      </c>
      <c r="G43" s="1"/>
      <c r="H43" s="40" t="s">
        <v>360</v>
      </c>
      <c r="I43" s="41">
        <f>COUNTIF(SELECTIONS!$E$1:$AG$333,H43)</f>
        <v>18</v>
      </c>
      <c r="J43" s="42">
        <f t="shared" si="1"/>
        <v>7.5949367088607597E-2</v>
      </c>
      <c r="K43" s="43" t="s">
        <v>8</v>
      </c>
    </row>
    <row r="44" spans="3:11" x14ac:dyDescent="0.55000000000000004">
      <c r="C44" s="23" t="s">
        <v>362</v>
      </c>
      <c r="D44" s="24">
        <f>COUNTIF(SELECTIONS!$E$1:$AG$333,C44)</f>
        <v>9</v>
      </c>
      <c r="E44" s="25">
        <f t="shared" si="0"/>
        <v>3.7974683544303799E-2</v>
      </c>
      <c r="F44" s="26" t="s">
        <v>7</v>
      </c>
      <c r="G44" s="1"/>
      <c r="H44" s="1"/>
      <c r="I44" s="1"/>
      <c r="J44" s="3"/>
      <c r="K44" s="1"/>
    </row>
    <row r="45" spans="3:11" x14ac:dyDescent="0.55000000000000004">
      <c r="C45" s="23" t="s">
        <v>209</v>
      </c>
      <c r="D45" s="24">
        <f>COUNTIF(SELECTIONS!$E$1:$AG$333,C45)</f>
        <v>48</v>
      </c>
      <c r="E45" s="25">
        <f t="shared" si="0"/>
        <v>0.20253164556962025</v>
      </c>
      <c r="F45" s="26" t="s">
        <v>7</v>
      </c>
      <c r="G45" s="1"/>
      <c r="H45" s="1"/>
      <c r="I45" s="1"/>
      <c r="J45" s="3"/>
      <c r="K45" s="1"/>
    </row>
    <row r="46" spans="3:11" x14ac:dyDescent="0.55000000000000004">
      <c r="C46" s="23" t="s">
        <v>59</v>
      </c>
      <c r="D46" s="24">
        <f>COUNTIF(SELECTIONS!$E$1:$AG$333,C46)</f>
        <v>25</v>
      </c>
      <c r="E46" s="25">
        <f t="shared" si="0"/>
        <v>0.10548523206751055</v>
      </c>
      <c r="F46" s="26" t="s">
        <v>7</v>
      </c>
      <c r="G46" s="1"/>
      <c r="H46" s="1"/>
      <c r="I46" s="1"/>
      <c r="J46" s="3"/>
      <c r="K46" s="1"/>
    </row>
    <row r="47" spans="3:11" x14ac:dyDescent="0.55000000000000004">
      <c r="C47" s="23" t="s">
        <v>357</v>
      </c>
      <c r="D47" s="24">
        <f>COUNTIF(SELECTIONS!$E$1:$AG$333,C47)</f>
        <v>1</v>
      </c>
      <c r="E47" s="25">
        <f t="shared" si="0"/>
        <v>4.2194092827004216E-3</v>
      </c>
      <c r="F47" s="26" t="s">
        <v>7</v>
      </c>
      <c r="G47" s="1"/>
      <c r="H47" s="1"/>
      <c r="I47" s="1"/>
      <c r="J47" s="3"/>
      <c r="K47" s="1"/>
    </row>
    <row r="48" spans="3:11" x14ac:dyDescent="0.55000000000000004">
      <c r="C48" s="23" t="s">
        <v>97</v>
      </c>
      <c r="D48" s="24">
        <f>COUNTIF(SELECTIONS!$E$1:$AG$333,C48)</f>
        <v>27</v>
      </c>
      <c r="E48" s="25">
        <f t="shared" si="0"/>
        <v>0.11392405063291139</v>
      </c>
      <c r="F48" s="26" t="s">
        <v>7</v>
      </c>
      <c r="G48" s="1"/>
      <c r="H48" s="1"/>
      <c r="I48" s="1"/>
      <c r="J48" s="3"/>
      <c r="K48" s="1"/>
    </row>
    <row r="49" spans="3:11" x14ac:dyDescent="0.55000000000000004">
      <c r="C49" s="23" t="s">
        <v>101</v>
      </c>
      <c r="D49" s="24">
        <f>COUNTIF(SELECTIONS!$E$1:$AG$333,C49)</f>
        <v>94</v>
      </c>
      <c r="E49" s="25">
        <f t="shared" si="0"/>
        <v>0.39662447257383965</v>
      </c>
      <c r="F49" s="26" t="s">
        <v>7</v>
      </c>
      <c r="H49" s="1"/>
      <c r="I49" s="1"/>
      <c r="J49" s="3"/>
      <c r="K49" s="1"/>
    </row>
    <row r="50" spans="3:11" x14ac:dyDescent="0.55000000000000004">
      <c r="C50" s="23" t="s">
        <v>44</v>
      </c>
      <c r="D50" s="24">
        <f>COUNTIF(SELECTIONS!$E$1:$AG$333,C50)</f>
        <v>1</v>
      </c>
      <c r="E50" s="25">
        <f t="shared" si="0"/>
        <v>4.2194092827004216E-3</v>
      </c>
      <c r="F50" s="26" t="s">
        <v>7</v>
      </c>
      <c r="H50" s="1"/>
      <c r="I50" s="1"/>
      <c r="J50" s="3"/>
      <c r="K50" s="1"/>
    </row>
    <row r="51" spans="3:11" x14ac:dyDescent="0.55000000000000004">
      <c r="C51" s="23" t="s">
        <v>149</v>
      </c>
      <c r="D51" s="24">
        <f>COUNTIF(SELECTIONS!$E$1:$AG$333,C51)</f>
        <v>85</v>
      </c>
      <c r="E51" s="25">
        <f t="shared" si="0"/>
        <v>0.35864978902953587</v>
      </c>
      <c r="F51" s="26" t="s">
        <v>7</v>
      </c>
      <c r="H51" s="1"/>
      <c r="I51" s="1"/>
      <c r="J51" s="3"/>
      <c r="K51" s="1"/>
    </row>
    <row r="52" spans="3:11" ht="13.5" thickBot="1" x14ac:dyDescent="0.6">
      <c r="C52" s="31" t="s">
        <v>163</v>
      </c>
      <c r="D52" s="32">
        <f>COUNTIF(SELECTIONS!$E$1:$AG$333,C52)</f>
        <v>3</v>
      </c>
      <c r="E52" s="33">
        <f t="shared" si="0"/>
        <v>1.2658227848101266E-2</v>
      </c>
      <c r="F52" s="34" t="s">
        <v>7</v>
      </c>
      <c r="H52" s="1"/>
      <c r="I52" s="1"/>
      <c r="J52" s="3"/>
      <c r="K5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A8B4-C578-4919-8FAA-CBD11D167D7F}">
  <sheetPr>
    <tabColor theme="3" tint="-0.499984740745262"/>
  </sheetPr>
  <dimension ref="C2:H17"/>
  <sheetViews>
    <sheetView showGridLines="0" workbookViewId="0">
      <selection activeCell="G20" sqref="G20"/>
    </sheetView>
  </sheetViews>
  <sheetFormatPr defaultColWidth="29.15625" defaultRowHeight="15.3" x14ac:dyDescent="0.55000000000000004"/>
  <cols>
    <col min="1" max="2" width="3.578125" style="57" customWidth="1"/>
    <col min="3" max="3" width="7.578125" style="54" customWidth="1"/>
    <col min="4" max="4" width="21.83984375" style="54" customWidth="1"/>
    <col min="5" max="5" width="15.83984375" style="55" customWidth="1"/>
    <col min="6" max="7" width="14.15625" style="56" customWidth="1"/>
    <col min="8" max="8" width="15.15625" style="54" customWidth="1"/>
    <col min="9" max="9" width="5.15625" style="57" customWidth="1"/>
    <col min="10" max="16384" width="29.15625" style="57"/>
  </cols>
  <sheetData>
    <row r="2" spans="3:8" s="76" customFormat="1" ht="36" customHeight="1" thickBot="1" x14ac:dyDescent="0.6">
      <c r="C2" s="58" t="s">
        <v>122</v>
      </c>
      <c r="D2" s="77" t="s">
        <v>162</v>
      </c>
      <c r="E2" s="59" t="s">
        <v>158</v>
      </c>
      <c r="F2" s="59" t="s">
        <v>159</v>
      </c>
      <c r="G2" s="59" t="s">
        <v>160</v>
      </c>
      <c r="H2" s="60" t="s">
        <v>161</v>
      </c>
    </row>
    <row r="3" spans="3:8" ht="17.25" customHeight="1" x14ac:dyDescent="0.55000000000000004">
      <c r="C3" s="61">
        <v>1</v>
      </c>
      <c r="D3" s="62"/>
      <c r="E3" s="63"/>
      <c r="F3" s="64">
        <v>0</v>
      </c>
      <c r="G3" s="64">
        <v>0</v>
      </c>
      <c r="H3" s="65">
        <v>10000</v>
      </c>
    </row>
    <row r="4" spans="3:8" ht="17.25" customHeight="1" x14ac:dyDescent="0.55000000000000004">
      <c r="C4" s="66">
        <v>2</v>
      </c>
      <c r="D4" s="67"/>
      <c r="E4" s="68"/>
      <c r="F4" s="69">
        <f>E3-E4</f>
        <v>0</v>
      </c>
      <c r="G4" s="69">
        <f>$E$3-E4</f>
        <v>0</v>
      </c>
      <c r="H4" s="70">
        <v>7000</v>
      </c>
    </row>
    <row r="5" spans="3:8" ht="17.25" customHeight="1" x14ac:dyDescent="0.55000000000000004">
      <c r="C5" s="66">
        <v>3</v>
      </c>
      <c r="D5" s="67"/>
      <c r="E5" s="68"/>
      <c r="F5" s="69">
        <f t="shared" ref="F5:F16" si="0">E4-E5</f>
        <v>0</v>
      </c>
      <c r="G5" s="69">
        <f t="shared" ref="G5:G17" si="1">$E$3-E5</f>
        <v>0</v>
      </c>
      <c r="H5" s="70">
        <v>6000</v>
      </c>
    </row>
    <row r="6" spans="3:8" ht="17.25" customHeight="1" x14ac:dyDescent="0.55000000000000004">
      <c r="C6" s="61">
        <v>4</v>
      </c>
      <c r="D6" s="67"/>
      <c r="E6" s="68"/>
      <c r="F6" s="69">
        <f t="shared" si="0"/>
        <v>0</v>
      </c>
      <c r="G6" s="69">
        <f t="shared" si="1"/>
        <v>0</v>
      </c>
      <c r="H6" s="70">
        <v>5000</v>
      </c>
    </row>
    <row r="7" spans="3:8" ht="17.25" customHeight="1" x14ac:dyDescent="0.55000000000000004">
      <c r="C7" s="66">
        <v>5</v>
      </c>
      <c r="D7" s="67"/>
      <c r="E7" s="68"/>
      <c r="F7" s="69">
        <f t="shared" si="0"/>
        <v>0</v>
      </c>
      <c r="G7" s="69">
        <f t="shared" si="1"/>
        <v>0</v>
      </c>
      <c r="H7" s="70">
        <v>4500</v>
      </c>
    </row>
    <row r="8" spans="3:8" ht="17.25" customHeight="1" x14ac:dyDescent="0.55000000000000004">
      <c r="C8" s="66">
        <v>6</v>
      </c>
      <c r="D8" s="67"/>
      <c r="E8" s="68"/>
      <c r="F8" s="69">
        <f t="shared" si="0"/>
        <v>0</v>
      </c>
      <c r="G8" s="69">
        <f t="shared" si="1"/>
        <v>0</v>
      </c>
      <c r="H8" s="70">
        <v>4000</v>
      </c>
    </row>
    <row r="9" spans="3:8" ht="17.25" customHeight="1" x14ac:dyDescent="0.55000000000000004">
      <c r="C9" s="61">
        <v>7</v>
      </c>
      <c r="D9" s="67"/>
      <c r="E9" s="68"/>
      <c r="F9" s="69">
        <f t="shared" si="0"/>
        <v>0</v>
      </c>
      <c r="G9" s="69">
        <f t="shared" si="1"/>
        <v>0</v>
      </c>
      <c r="H9" s="70">
        <v>3700</v>
      </c>
    </row>
    <row r="10" spans="3:8" ht="17.25" customHeight="1" x14ac:dyDescent="0.55000000000000004">
      <c r="C10" s="66">
        <v>8</v>
      </c>
      <c r="D10" s="67"/>
      <c r="E10" s="68"/>
      <c r="F10" s="69">
        <f t="shared" si="0"/>
        <v>0</v>
      </c>
      <c r="G10" s="69">
        <f t="shared" si="1"/>
        <v>0</v>
      </c>
      <c r="H10" s="70">
        <v>3500</v>
      </c>
    </row>
    <row r="11" spans="3:8" ht="17.25" customHeight="1" x14ac:dyDescent="0.55000000000000004">
      <c r="C11" s="66">
        <v>9</v>
      </c>
      <c r="D11" s="67"/>
      <c r="E11" s="68"/>
      <c r="F11" s="69">
        <f t="shared" si="0"/>
        <v>0</v>
      </c>
      <c r="G11" s="69">
        <f t="shared" si="1"/>
        <v>0</v>
      </c>
      <c r="H11" s="70">
        <v>3500</v>
      </c>
    </row>
    <row r="12" spans="3:8" ht="17.25" customHeight="1" x14ac:dyDescent="0.55000000000000004">
      <c r="C12" s="61">
        <v>10</v>
      </c>
      <c r="D12" s="67"/>
      <c r="E12" s="68"/>
      <c r="F12" s="69">
        <f t="shared" si="0"/>
        <v>0</v>
      </c>
      <c r="G12" s="69">
        <f t="shared" si="1"/>
        <v>0</v>
      </c>
      <c r="H12" s="70">
        <v>3500</v>
      </c>
    </row>
    <row r="13" spans="3:8" ht="17.25" customHeight="1" x14ac:dyDescent="0.55000000000000004">
      <c r="C13" s="66">
        <v>11</v>
      </c>
      <c r="D13" s="67"/>
      <c r="E13" s="68"/>
      <c r="F13" s="69">
        <f t="shared" si="0"/>
        <v>0</v>
      </c>
      <c r="G13" s="69">
        <f t="shared" si="1"/>
        <v>0</v>
      </c>
      <c r="H13" s="70">
        <v>2350</v>
      </c>
    </row>
    <row r="14" spans="3:8" ht="17.25" customHeight="1" x14ac:dyDescent="0.55000000000000004">
      <c r="C14" s="66">
        <v>12</v>
      </c>
      <c r="D14" s="67"/>
      <c r="E14" s="68"/>
      <c r="F14" s="69">
        <f t="shared" si="0"/>
        <v>0</v>
      </c>
      <c r="G14" s="69">
        <f t="shared" si="1"/>
        <v>0</v>
      </c>
      <c r="H14" s="70">
        <v>2350</v>
      </c>
    </row>
    <row r="15" spans="3:8" ht="17.25" customHeight="1" x14ac:dyDescent="0.55000000000000004">
      <c r="C15" s="61">
        <v>13</v>
      </c>
      <c r="D15" s="67"/>
      <c r="E15" s="68"/>
      <c r="F15" s="69">
        <f t="shared" si="0"/>
        <v>0</v>
      </c>
      <c r="G15" s="69">
        <f t="shared" si="1"/>
        <v>0</v>
      </c>
      <c r="H15" s="70">
        <v>2350</v>
      </c>
    </row>
    <row r="16" spans="3:8" ht="17.25" customHeight="1" x14ac:dyDescent="0.55000000000000004">
      <c r="C16" s="66">
        <v>14</v>
      </c>
      <c r="D16" s="67"/>
      <c r="E16" s="68"/>
      <c r="F16" s="69">
        <f t="shared" si="0"/>
        <v>0</v>
      </c>
      <c r="G16" s="69">
        <f t="shared" si="1"/>
        <v>0</v>
      </c>
      <c r="H16" s="70">
        <v>2350</v>
      </c>
    </row>
    <row r="17" spans="3:8" ht="17.25" customHeight="1" thickBot="1" x14ac:dyDescent="0.6">
      <c r="C17" s="71">
        <v>15</v>
      </c>
      <c r="D17" s="72"/>
      <c r="E17" s="73"/>
      <c r="F17" s="74">
        <f>E16-E17</f>
        <v>0</v>
      </c>
      <c r="G17" s="74">
        <f t="shared" si="1"/>
        <v>0</v>
      </c>
      <c r="H17" s="75">
        <v>2350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E3BA-902E-4148-B2BE-52978E49DB9C}">
  <sheetPr>
    <tabColor theme="1" tint="4.9989318521683403E-2"/>
  </sheetPr>
  <dimension ref="A1:ID17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defaultColWidth="14.578125" defaultRowHeight="20.399999999999999" customHeight="1" x14ac:dyDescent="0.55000000000000004"/>
  <cols>
    <col min="1" max="1" width="7.3671875" style="161" customWidth="1"/>
    <col min="2" max="16384" width="14.578125" style="162"/>
  </cols>
  <sheetData>
    <row r="1" spans="1:238" s="160" customFormat="1" ht="25.8" customHeight="1" x14ac:dyDescent="0.55000000000000004">
      <c r="A1" s="159" t="s">
        <v>0</v>
      </c>
      <c r="B1" s="159">
        <v>1</v>
      </c>
      <c r="C1" s="159">
        <v>2</v>
      </c>
      <c r="D1" s="159">
        <v>3</v>
      </c>
      <c r="E1" s="159">
        <v>4</v>
      </c>
      <c r="F1" s="159">
        <v>5</v>
      </c>
      <c r="G1" s="159">
        <v>6</v>
      </c>
      <c r="H1" s="159">
        <v>7</v>
      </c>
      <c r="I1" s="159">
        <v>8</v>
      </c>
      <c r="J1" s="159">
        <v>9</v>
      </c>
      <c r="K1" s="159">
        <v>10</v>
      </c>
      <c r="L1" s="159">
        <v>11</v>
      </c>
      <c r="M1" s="159">
        <v>12</v>
      </c>
      <c r="N1" s="159">
        <v>13</v>
      </c>
      <c r="O1" s="159">
        <v>14</v>
      </c>
      <c r="P1" s="159">
        <v>15</v>
      </c>
      <c r="Q1" s="159">
        <v>16</v>
      </c>
      <c r="R1" s="159">
        <v>17</v>
      </c>
      <c r="S1" s="159">
        <v>18</v>
      </c>
      <c r="T1" s="159">
        <v>19</v>
      </c>
      <c r="U1" s="159">
        <v>20</v>
      </c>
      <c r="V1" s="159">
        <v>21</v>
      </c>
      <c r="W1" s="159">
        <v>22</v>
      </c>
      <c r="X1" s="159">
        <v>23</v>
      </c>
      <c r="Y1" s="159">
        <v>24</v>
      </c>
      <c r="Z1" s="159">
        <v>25</v>
      </c>
      <c r="AA1" s="159">
        <v>26</v>
      </c>
      <c r="AB1" s="159">
        <v>27</v>
      </c>
      <c r="AC1" s="159">
        <v>28</v>
      </c>
      <c r="AD1" s="159">
        <v>29</v>
      </c>
      <c r="AE1" s="159">
        <v>30</v>
      </c>
      <c r="AF1" s="159">
        <v>31</v>
      </c>
      <c r="AG1" s="159">
        <v>32</v>
      </c>
      <c r="AH1" s="159">
        <v>33</v>
      </c>
      <c r="AI1" s="159">
        <v>34</v>
      </c>
      <c r="AJ1" s="159">
        <v>35</v>
      </c>
      <c r="AK1" s="159">
        <v>36</v>
      </c>
      <c r="AL1" s="159">
        <v>37</v>
      </c>
      <c r="AM1" s="159">
        <v>38</v>
      </c>
      <c r="AN1" s="159">
        <v>39</v>
      </c>
      <c r="AO1" s="159">
        <v>40</v>
      </c>
      <c r="AP1" s="159">
        <v>41</v>
      </c>
      <c r="AQ1" s="159">
        <v>42</v>
      </c>
      <c r="AR1" s="159">
        <v>43</v>
      </c>
      <c r="AS1" s="159">
        <v>44</v>
      </c>
      <c r="AT1" s="159">
        <v>45</v>
      </c>
      <c r="AU1" s="159">
        <v>46</v>
      </c>
      <c r="AV1" s="159">
        <v>47</v>
      </c>
      <c r="AW1" s="159">
        <v>48</v>
      </c>
      <c r="AX1" s="159">
        <v>49</v>
      </c>
      <c r="AY1" s="159">
        <v>50</v>
      </c>
      <c r="AZ1" s="159">
        <v>51</v>
      </c>
      <c r="BA1" s="159">
        <v>52</v>
      </c>
      <c r="BB1" s="159">
        <v>53</v>
      </c>
      <c r="BC1" s="159">
        <v>54</v>
      </c>
      <c r="BD1" s="159">
        <v>55</v>
      </c>
      <c r="BE1" s="159">
        <v>56</v>
      </c>
      <c r="BF1" s="159">
        <v>57</v>
      </c>
      <c r="BG1" s="159">
        <v>58</v>
      </c>
      <c r="BH1" s="159">
        <v>59</v>
      </c>
      <c r="BI1" s="159">
        <v>60</v>
      </c>
      <c r="BJ1" s="159">
        <v>61</v>
      </c>
      <c r="BK1" s="159">
        <v>62</v>
      </c>
      <c r="BL1" s="159">
        <v>63</v>
      </c>
      <c r="BM1" s="159">
        <v>64</v>
      </c>
      <c r="BN1" s="159">
        <v>65</v>
      </c>
      <c r="BO1" s="159">
        <v>66</v>
      </c>
      <c r="BP1" s="159">
        <v>67</v>
      </c>
      <c r="BQ1" s="159">
        <v>68</v>
      </c>
      <c r="BR1" s="159">
        <v>69</v>
      </c>
      <c r="BS1" s="159">
        <v>70</v>
      </c>
      <c r="BT1" s="159">
        <v>71</v>
      </c>
      <c r="BU1" s="159">
        <v>72</v>
      </c>
      <c r="BV1" s="159">
        <v>73</v>
      </c>
      <c r="BW1" s="159">
        <v>74</v>
      </c>
      <c r="BX1" s="159">
        <v>75</v>
      </c>
      <c r="BY1" s="159">
        <v>76</v>
      </c>
      <c r="BZ1" s="159">
        <v>77</v>
      </c>
      <c r="CA1" s="159">
        <v>78</v>
      </c>
      <c r="CB1" s="159">
        <v>79</v>
      </c>
      <c r="CC1" s="159">
        <v>80</v>
      </c>
      <c r="CD1" s="159">
        <v>81</v>
      </c>
      <c r="CE1" s="159">
        <v>82</v>
      </c>
      <c r="CF1" s="159">
        <v>83</v>
      </c>
      <c r="CG1" s="159">
        <v>84</v>
      </c>
      <c r="CH1" s="159">
        <v>85</v>
      </c>
      <c r="CI1" s="159">
        <v>86</v>
      </c>
      <c r="CJ1" s="159">
        <v>87</v>
      </c>
      <c r="CK1" s="159">
        <v>88</v>
      </c>
      <c r="CL1" s="159">
        <v>89</v>
      </c>
      <c r="CM1" s="159">
        <v>90</v>
      </c>
      <c r="CN1" s="159">
        <v>91</v>
      </c>
      <c r="CO1" s="159">
        <v>92</v>
      </c>
      <c r="CP1" s="159">
        <v>93</v>
      </c>
      <c r="CQ1" s="159">
        <v>94</v>
      </c>
      <c r="CR1" s="159">
        <v>95</v>
      </c>
      <c r="CS1" s="159">
        <v>96</v>
      </c>
      <c r="CT1" s="159">
        <v>97</v>
      </c>
      <c r="CU1" s="159">
        <v>98</v>
      </c>
      <c r="CV1" s="159">
        <v>99</v>
      </c>
      <c r="CW1" s="159">
        <v>100</v>
      </c>
      <c r="CX1" s="159">
        <v>101</v>
      </c>
      <c r="CY1" s="159">
        <v>102</v>
      </c>
      <c r="CZ1" s="159">
        <v>103</v>
      </c>
      <c r="DA1" s="159">
        <v>104</v>
      </c>
      <c r="DB1" s="159">
        <v>105</v>
      </c>
      <c r="DC1" s="159">
        <v>106</v>
      </c>
      <c r="DD1" s="159">
        <v>107</v>
      </c>
      <c r="DE1" s="159">
        <v>108</v>
      </c>
      <c r="DF1" s="159">
        <v>109</v>
      </c>
      <c r="DG1" s="159">
        <v>110</v>
      </c>
      <c r="DH1" s="159">
        <v>111</v>
      </c>
      <c r="DI1" s="159">
        <v>112</v>
      </c>
      <c r="DJ1" s="159">
        <v>113</v>
      </c>
      <c r="DK1" s="159">
        <v>114</v>
      </c>
      <c r="DL1" s="159">
        <v>115</v>
      </c>
      <c r="DM1" s="159">
        <v>116</v>
      </c>
      <c r="DN1" s="159">
        <v>117</v>
      </c>
      <c r="DO1" s="159">
        <v>118</v>
      </c>
      <c r="DP1" s="159">
        <v>119</v>
      </c>
      <c r="DQ1" s="159">
        <v>120</v>
      </c>
      <c r="DR1" s="159">
        <v>121</v>
      </c>
      <c r="DS1" s="159">
        <v>122</v>
      </c>
      <c r="DT1" s="159">
        <v>123</v>
      </c>
      <c r="DU1" s="159">
        <v>124</v>
      </c>
      <c r="DV1" s="159">
        <v>125</v>
      </c>
      <c r="DW1" s="159">
        <v>126</v>
      </c>
      <c r="DX1" s="159">
        <v>127</v>
      </c>
      <c r="DY1" s="159">
        <v>128</v>
      </c>
      <c r="DZ1" s="159">
        <v>129</v>
      </c>
      <c r="EA1" s="159">
        <v>130</v>
      </c>
      <c r="EB1" s="159">
        <v>131</v>
      </c>
      <c r="EC1" s="159">
        <v>132</v>
      </c>
      <c r="ED1" s="159">
        <v>133</v>
      </c>
      <c r="EE1" s="159">
        <v>134</v>
      </c>
      <c r="EF1" s="159">
        <v>135</v>
      </c>
      <c r="EG1" s="159">
        <v>136</v>
      </c>
      <c r="EH1" s="159">
        <v>137</v>
      </c>
      <c r="EI1" s="159">
        <v>138</v>
      </c>
      <c r="EJ1" s="159">
        <v>139</v>
      </c>
      <c r="EK1" s="159">
        <v>140</v>
      </c>
      <c r="EL1" s="159">
        <v>141</v>
      </c>
      <c r="EM1" s="159">
        <v>142</v>
      </c>
      <c r="EN1" s="159">
        <v>143</v>
      </c>
      <c r="EO1" s="159">
        <v>144</v>
      </c>
      <c r="EP1" s="159">
        <v>145</v>
      </c>
      <c r="EQ1" s="159">
        <v>146</v>
      </c>
      <c r="ER1" s="159">
        <v>147</v>
      </c>
      <c r="ES1" s="159">
        <v>148</v>
      </c>
      <c r="ET1" s="159">
        <v>149</v>
      </c>
      <c r="EU1" s="159">
        <v>150</v>
      </c>
      <c r="EV1" s="159">
        <v>151</v>
      </c>
      <c r="EW1" s="159">
        <v>152</v>
      </c>
      <c r="EX1" s="159">
        <v>153</v>
      </c>
      <c r="EY1" s="159">
        <v>154</v>
      </c>
      <c r="EZ1" s="159">
        <v>155</v>
      </c>
      <c r="FA1" s="159">
        <v>156</v>
      </c>
      <c r="FB1" s="159">
        <v>157</v>
      </c>
      <c r="FC1" s="159">
        <v>158</v>
      </c>
      <c r="FD1" s="159">
        <v>159</v>
      </c>
      <c r="FE1" s="159">
        <v>160</v>
      </c>
      <c r="FF1" s="159">
        <v>161</v>
      </c>
      <c r="FG1" s="159">
        <v>162</v>
      </c>
      <c r="FH1" s="159">
        <v>163</v>
      </c>
      <c r="FI1" s="159">
        <v>164</v>
      </c>
      <c r="FJ1" s="159">
        <v>165</v>
      </c>
      <c r="FK1" s="159">
        <v>166</v>
      </c>
      <c r="FL1" s="159">
        <v>167</v>
      </c>
      <c r="FM1" s="159">
        <v>168</v>
      </c>
      <c r="FN1" s="159">
        <v>169</v>
      </c>
      <c r="FO1" s="159">
        <v>170</v>
      </c>
      <c r="FP1" s="159">
        <v>171</v>
      </c>
      <c r="FQ1" s="159">
        <v>172</v>
      </c>
      <c r="FR1" s="159">
        <v>173</v>
      </c>
      <c r="FS1" s="159">
        <v>174</v>
      </c>
      <c r="FT1" s="159">
        <v>175</v>
      </c>
      <c r="FU1" s="159">
        <v>176</v>
      </c>
      <c r="FV1" s="159">
        <v>177</v>
      </c>
      <c r="FW1" s="159">
        <v>178</v>
      </c>
      <c r="FX1" s="159">
        <v>179</v>
      </c>
      <c r="FY1" s="159">
        <v>180</v>
      </c>
      <c r="FZ1" s="159">
        <v>181</v>
      </c>
      <c r="GA1" s="159">
        <v>182</v>
      </c>
      <c r="GB1" s="159">
        <v>183</v>
      </c>
      <c r="GC1" s="159">
        <v>184</v>
      </c>
      <c r="GD1" s="159">
        <v>185</v>
      </c>
      <c r="GE1" s="159">
        <v>186</v>
      </c>
      <c r="GF1" s="159">
        <v>187</v>
      </c>
      <c r="GG1" s="159">
        <v>188</v>
      </c>
      <c r="GH1" s="159">
        <v>189</v>
      </c>
      <c r="GI1" s="159">
        <v>190</v>
      </c>
      <c r="GJ1" s="159">
        <v>191</v>
      </c>
      <c r="GK1" s="159">
        <v>192</v>
      </c>
      <c r="GL1" s="159">
        <v>193</v>
      </c>
      <c r="GM1" s="159">
        <v>194</v>
      </c>
      <c r="GN1" s="159">
        <v>195</v>
      </c>
      <c r="GO1" s="159">
        <v>196</v>
      </c>
      <c r="GP1" s="159">
        <v>197</v>
      </c>
      <c r="GQ1" s="159">
        <v>198</v>
      </c>
      <c r="GR1" s="159">
        <v>199</v>
      </c>
      <c r="GS1" s="159">
        <v>200</v>
      </c>
      <c r="GT1" s="159">
        <v>201</v>
      </c>
      <c r="GU1" s="159">
        <v>202</v>
      </c>
      <c r="GV1" s="159">
        <v>203</v>
      </c>
      <c r="GW1" s="159">
        <v>204</v>
      </c>
      <c r="GX1" s="159">
        <v>205</v>
      </c>
      <c r="GY1" s="159">
        <v>206</v>
      </c>
      <c r="GZ1" s="159">
        <v>207</v>
      </c>
      <c r="HA1" s="159">
        <v>208</v>
      </c>
      <c r="HB1" s="159">
        <v>209</v>
      </c>
      <c r="HC1" s="159">
        <v>210</v>
      </c>
      <c r="HD1" s="159">
        <v>211</v>
      </c>
      <c r="HE1" s="159">
        <v>212</v>
      </c>
      <c r="HF1" s="159">
        <v>213</v>
      </c>
      <c r="HG1" s="159">
        <v>214</v>
      </c>
      <c r="HH1" s="159">
        <v>215</v>
      </c>
      <c r="HI1" s="159">
        <v>216</v>
      </c>
      <c r="HJ1" s="159">
        <v>217</v>
      </c>
      <c r="HK1" s="159">
        <v>218</v>
      </c>
      <c r="HL1" s="159">
        <v>219</v>
      </c>
      <c r="HM1" s="159">
        <v>220</v>
      </c>
      <c r="HN1" s="159">
        <v>221</v>
      </c>
      <c r="HO1" s="159">
        <v>222</v>
      </c>
      <c r="HP1" s="159">
        <v>223</v>
      </c>
      <c r="HQ1" s="159">
        <v>224</v>
      </c>
      <c r="HR1" s="159">
        <v>225</v>
      </c>
      <c r="HS1" s="159">
        <v>226</v>
      </c>
      <c r="HT1" s="159">
        <v>227</v>
      </c>
      <c r="HU1" s="159">
        <v>228</v>
      </c>
      <c r="HV1" s="159">
        <v>229</v>
      </c>
      <c r="HW1" s="159">
        <v>230</v>
      </c>
      <c r="HX1" s="159">
        <v>231</v>
      </c>
      <c r="HY1" s="159">
        <v>232</v>
      </c>
      <c r="HZ1" s="159">
        <v>233</v>
      </c>
      <c r="IA1" s="159">
        <v>234</v>
      </c>
      <c r="IB1" s="159">
        <v>235</v>
      </c>
      <c r="IC1" s="159">
        <v>236</v>
      </c>
      <c r="ID1" s="159">
        <v>237</v>
      </c>
    </row>
    <row r="2" spans="1:238" s="161" customFormat="1" ht="25.8" customHeight="1" x14ac:dyDescent="0.55000000000000004">
      <c r="A2" s="159" t="s">
        <v>200</v>
      </c>
      <c r="B2" s="159" t="s">
        <v>339</v>
      </c>
      <c r="C2" s="159" t="s">
        <v>347</v>
      </c>
      <c r="D2" s="159" t="s">
        <v>12</v>
      </c>
      <c r="E2" s="159" t="s">
        <v>352</v>
      </c>
      <c r="F2" s="159" t="s">
        <v>356</v>
      </c>
      <c r="G2" s="159" t="s">
        <v>361</v>
      </c>
      <c r="H2" s="159" t="s">
        <v>365</v>
      </c>
      <c r="I2" s="159" t="s">
        <v>367</v>
      </c>
      <c r="J2" s="159" t="s">
        <v>109</v>
      </c>
      <c r="K2" s="159" t="s">
        <v>110</v>
      </c>
      <c r="L2" s="159" t="s">
        <v>369</v>
      </c>
      <c r="M2" s="159" t="s">
        <v>370</v>
      </c>
      <c r="N2" s="159" t="s">
        <v>371</v>
      </c>
      <c r="O2" s="159" t="s">
        <v>240</v>
      </c>
      <c r="P2" s="159" t="s">
        <v>374</v>
      </c>
      <c r="Q2" s="159" t="s">
        <v>21</v>
      </c>
      <c r="R2" s="159" t="s">
        <v>375</v>
      </c>
      <c r="S2" s="159" t="s">
        <v>178</v>
      </c>
      <c r="T2" s="159" t="s">
        <v>73</v>
      </c>
      <c r="U2" s="159" t="s">
        <v>377</v>
      </c>
      <c r="V2" s="159" t="s">
        <v>156</v>
      </c>
      <c r="W2" s="159" t="s">
        <v>196</v>
      </c>
      <c r="X2" s="159" t="s">
        <v>260</v>
      </c>
      <c r="Y2" s="159" t="s">
        <v>27</v>
      </c>
      <c r="Z2" s="159" t="s">
        <v>147</v>
      </c>
      <c r="AA2" s="159" t="s">
        <v>118</v>
      </c>
      <c r="AB2" s="159" t="s">
        <v>64</v>
      </c>
      <c r="AC2" s="159" t="s">
        <v>379</v>
      </c>
      <c r="AD2" s="159" t="s">
        <v>111</v>
      </c>
      <c r="AE2" s="159" t="s">
        <v>25</v>
      </c>
      <c r="AF2" s="159" t="s">
        <v>26</v>
      </c>
      <c r="AG2" s="159" t="s">
        <v>63</v>
      </c>
      <c r="AH2" s="159" t="s">
        <v>381</v>
      </c>
      <c r="AI2" s="159" t="s">
        <v>382</v>
      </c>
      <c r="AJ2" s="159" t="s">
        <v>383</v>
      </c>
      <c r="AK2" s="159" t="s">
        <v>386</v>
      </c>
      <c r="AL2" s="159" t="s">
        <v>115</v>
      </c>
      <c r="AM2" s="159" t="s">
        <v>184</v>
      </c>
      <c r="AN2" s="159" t="s">
        <v>185</v>
      </c>
      <c r="AO2" s="159" t="s">
        <v>387</v>
      </c>
      <c r="AP2" s="159" t="s">
        <v>197</v>
      </c>
      <c r="AQ2" s="159" t="s">
        <v>388</v>
      </c>
      <c r="AR2" s="159" t="s">
        <v>389</v>
      </c>
      <c r="AS2" s="159" t="s">
        <v>151</v>
      </c>
      <c r="AT2" s="159" t="s">
        <v>390</v>
      </c>
      <c r="AU2" s="159" t="s">
        <v>391</v>
      </c>
      <c r="AV2" s="159" t="s">
        <v>195</v>
      </c>
      <c r="AW2" s="159" t="s">
        <v>392</v>
      </c>
      <c r="AX2" s="159" t="s">
        <v>393</v>
      </c>
      <c r="AY2" s="159" t="s">
        <v>189</v>
      </c>
      <c r="AZ2" s="159" t="s">
        <v>394</v>
      </c>
      <c r="BA2" s="159" t="s">
        <v>116</v>
      </c>
      <c r="BB2" s="159" t="s">
        <v>395</v>
      </c>
      <c r="BC2" s="159" t="s">
        <v>95</v>
      </c>
      <c r="BD2" s="159" t="s">
        <v>96</v>
      </c>
      <c r="BE2" s="159" t="s">
        <v>103</v>
      </c>
      <c r="BF2" s="159" t="s">
        <v>397</v>
      </c>
      <c r="BG2" s="159" t="s">
        <v>398</v>
      </c>
      <c r="BH2" s="159" t="s">
        <v>399</v>
      </c>
      <c r="BI2" s="159" t="s">
        <v>107</v>
      </c>
      <c r="BJ2" s="159" t="s">
        <v>400</v>
      </c>
      <c r="BK2" s="159" t="s">
        <v>117</v>
      </c>
      <c r="BL2" s="159" t="s">
        <v>241</v>
      </c>
      <c r="BM2" s="159" t="s">
        <v>242</v>
      </c>
      <c r="BN2" s="159" t="s">
        <v>243</v>
      </c>
      <c r="BO2" s="159" t="s">
        <v>69</v>
      </c>
      <c r="BP2" s="159" t="s">
        <v>258</v>
      </c>
      <c r="BQ2" s="159" t="s">
        <v>259</v>
      </c>
      <c r="BR2" s="159" t="s">
        <v>9</v>
      </c>
      <c r="BS2" s="159" t="s">
        <v>157</v>
      </c>
      <c r="BT2" s="159" t="s">
        <v>402</v>
      </c>
      <c r="BU2" s="159" t="s">
        <v>19</v>
      </c>
      <c r="BV2" s="159" t="s">
        <v>403</v>
      </c>
      <c r="BW2" s="159" t="s">
        <v>404</v>
      </c>
      <c r="BX2" s="159" t="s">
        <v>405</v>
      </c>
      <c r="BY2" s="159" t="s">
        <v>406</v>
      </c>
      <c r="BZ2" s="159" t="s">
        <v>407</v>
      </c>
      <c r="CA2" s="159" t="s">
        <v>408</v>
      </c>
      <c r="CB2" s="159" t="s">
        <v>76</v>
      </c>
      <c r="CC2" s="159" t="s">
        <v>14</v>
      </c>
      <c r="CD2" s="159" t="s">
        <v>409</v>
      </c>
      <c r="CE2" s="159" t="s">
        <v>152</v>
      </c>
      <c r="CF2" s="159" t="s">
        <v>153</v>
      </c>
      <c r="CG2" s="159" t="s">
        <v>410</v>
      </c>
      <c r="CH2" s="159" t="s">
        <v>244</v>
      </c>
      <c r="CI2" s="159" t="s">
        <v>411</v>
      </c>
      <c r="CJ2" s="159" t="s">
        <v>10</v>
      </c>
      <c r="CK2" s="159" t="s">
        <v>412</v>
      </c>
      <c r="CL2" s="159" t="s">
        <v>413</v>
      </c>
      <c r="CM2" s="159" t="s">
        <v>181</v>
      </c>
      <c r="CN2" s="159" t="s">
        <v>77</v>
      </c>
      <c r="CO2" s="159" t="s">
        <v>414</v>
      </c>
      <c r="CP2" s="159" t="s">
        <v>78</v>
      </c>
      <c r="CQ2" s="159" t="s">
        <v>264</v>
      </c>
      <c r="CR2" s="159" t="s">
        <v>113</v>
      </c>
      <c r="CS2" s="159" t="s">
        <v>237</v>
      </c>
      <c r="CT2" s="159" t="s">
        <v>106</v>
      </c>
      <c r="CU2" s="159" t="s">
        <v>92</v>
      </c>
      <c r="CV2" s="159" t="s">
        <v>416</v>
      </c>
      <c r="CW2" s="159" t="s">
        <v>239</v>
      </c>
      <c r="CX2" s="159" t="s">
        <v>417</v>
      </c>
      <c r="CY2" s="159" t="s">
        <v>70</v>
      </c>
      <c r="CZ2" s="159" t="s">
        <v>28</v>
      </c>
      <c r="DA2" s="159" t="s">
        <v>194</v>
      </c>
      <c r="DB2" s="159" t="s">
        <v>81</v>
      </c>
      <c r="DC2" s="159" t="s">
        <v>82</v>
      </c>
      <c r="DD2" s="159" t="s">
        <v>83</v>
      </c>
      <c r="DE2" s="159" t="s">
        <v>150</v>
      </c>
      <c r="DF2" s="159" t="s">
        <v>418</v>
      </c>
      <c r="DG2" s="159" t="s">
        <v>85</v>
      </c>
      <c r="DH2" s="159" t="s">
        <v>84</v>
      </c>
      <c r="DI2" s="159" t="s">
        <v>419</v>
      </c>
      <c r="DJ2" s="159" t="s">
        <v>420</v>
      </c>
      <c r="DK2" s="159" t="s">
        <v>421</v>
      </c>
      <c r="DL2" s="159" t="s">
        <v>236</v>
      </c>
      <c r="DM2" s="159" t="s">
        <v>89</v>
      </c>
      <c r="DN2" s="159" t="s">
        <v>22</v>
      </c>
      <c r="DO2" s="159" t="s">
        <v>422</v>
      </c>
      <c r="DP2" s="159" t="s">
        <v>105</v>
      </c>
      <c r="DQ2" s="159" t="s">
        <v>423</v>
      </c>
      <c r="DR2" s="159" t="s">
        <v>424</v>
      </c>
      <c r="DS2" s="159" t="s">
        <v>425</v>
      </c>
      <c r="DT2" s="159" t="s">
        <v>198</v>
      </c>
      <c r="DU2" s="159" t="s">
        <v>199</v>
      </c>
      <c r="DV2" s="159" t="s">
        <v>193</v>
      </c>
      <c r="DW2" s="159" t="s">
        <v>20</v>
      </c>
      <c r="DX2" s="159" t="s">
        <v>186</v>
      </c>
      <c r="DY2" s="159" t="s">
        <v>86</v>
      </c>
      <c r="DZ2" s="159" t="s">
        <v>426</v>
      </c>
      <c r="EA2" s="159" t="s">
        <v>427</v>
      </c>
      <c r="EB2" s="159" t="s">
        <v>428</v>
      </c>
      <c r="EC2" s="159" t="s">
        <v>155</v>
      </c>
      <c r="ED2" s="159" t="s">
        <v>429</v>
      </c>
      <c r="EE2" s="159" t="s">
        <v>182</v>
      </c>
      <c r="EF2" s="159" t="s">
        <v>183</v>
      </c>
      <c r="EG2" s="159" t="s">
        <v>192</v>
      </c>
      <c r="EH2" s="159" t="s">
        <v>430</v>
      </c>
      <c r="EI2" s="159" t="s">
        <v>87</v>
      </c>
      <c r="EJ2" s="159" t="s">
        <v>88</v>
      </c>
      <c r="EK2" s="159" t="s">
        <v>431</v>
      </c>
      <c r="EL2" s="159" t="s">
        <v>432</v>
      </c>
      <c r="EM2" s="159" t="s">
        <v>433</v>
      </c>
      <c r="EN2" s="159" t="s">
        <v>175</v>
      </c>
      <c r="EO2" s="159" t="s">
        <v>179</v>
      </c>
      <c r="EP2" s="159" t="s">
        <v>435</v>
      </c>
      <c r="EQ2" s="159" t="s">
        <v>176</v>
      </c>
      <c r="ER2" s="159" t="s">
        <v>177</v>
      </c>
      <c r="ES2" s="159" t="s">
        <v>121</v>
      </c>
      <c r="ET2" s="159" t="s">
        <v>436</v>
      </c>
      <c r="EU2" s="159" t="s">
        <v>15</v>
      </c>
      <c r="EV2" s="159" t="s">
        <v>16</v>
      </c>
      <c r="EW2" s="159" t="s">
        <v>17</v>
      </c>
      <c r="EX2" s="159" t="s">
        <v>437</v>
      </c>
      <c r="EY2" s="159" t="s">
        <v>438</v>
      </c>
      <c r="EZ2" s="159" t="s">
        <v>439</v>
      </c>
      <c r="FA2" s="159" t="s">
        <v>440</v>
      </c>
      <c r="FB2" s="159" t="s">
        <v>441</v>
      </c>
      <c r="FC2" s="159" t="s">
        <v>246</v>
      </c>
      <c r="FD2" s="159" t="s">
        <v>90</v>
      </c>
      <c r="FE2" s="159" t="s">
        <v>91</v>
      </c>
      <c r="FF2" s="159" t="s">
        <v>180</v>
      </c>
      <c r="FG2" s="159" t="s">
        <v>442</v>
      </c>
      <c r="FH2" s="159" t="s">
        <v>256</v>
      </c>
      <c r="FI2" s="159" t="s">
        <v>257</v>
      </c>
      <c r="FJ2" s="159" t="s">
        <v>443</v>
      </c>
      <c r="FK2" s="159" t="s">
        <v>444</v>
      </c>
      <c r="FL2" s="159" t="s">
        <v>238</v>
      </c>
      <c r="FM2" s="159" t="s">
        <v>445</v>
      </c>
      <c r="FN2" s="159" t="s">
        <v>249</v>
      </c>
      <c r="FO2" s="159" t="s">
        <v>250</v>
      </c>
      <c r="FP2" s="159" t="s">
        <v>446</v>
      </c>
      <c r="FQ2" s="159" t="s">
        <v>60</v>
      </c>
      <c r="FR2" s="159" t="s">
        <v>61</v>
      </c>
      <c r="FS2" s="159" t="s">
        <v>62</v>
      </c>
      <c r="FT2" s="159" t="s">
        <v>447</v>
      </c>
      <c r="FU2" s="159" t="s">
        <v>108</v>
      </c>
      <c r="FV2" s="159" t="s">
        <v>187</v>
      </c>
      <c r="FW2" s="159" t="s">
        <v>188</v>
      </c>
      <c r="FX2" s="159" t="s">
        <v>448</v>
      </c>
      <c r="FY2" s="159" t="s">
        <v>23</v>
      </c>
      <c r="FZ2" s="159" t="s">
        <v>114</v>
      </c>
      <c r="GA2" s="159" t="s">
        <v>449</v>
      </c>
      <c r="GB2" s="159" t="s">
        <v>450</v>
      </c>
      <c r="GC2" s="159" t="s">
        <v>190</v>
      </c>
      <c r="GD2" s="159" t="s">
        <v>191</v>
      </c>
      <c r="GE2" s="159" t="s">
        <v>18</v>
      </c>
      <c r="GF2" s="159" t="s">
        <v>248</v>
      </c>
      <c r="GG2" s="159" t="s">
        <v>451</v>
      </c>
      <c r="GH2" s="159" t="s">
        <v>452</v>
      </c>
      <c r="GI2" s="159" t="s">
        <v>453</v>
      </c>
      <c r="GJ2" s="159" t="s">
        <v>454</v>
      </c>
      <c r="GK2" s="159" t="s">
        <v>455</v>
      </c>
      <c r="GL2" s="159" t="s">
        <v>456</v>
      </c>
      <c r="GM2" s="159" t="s">
        <v>174</v>
      </c>
      <c r="GN2" s="159" t="s">
        <v>457</v>
      </c>
      <c r="GO2" s="159" t="s">
        <v>119</v>
      </c>
      <c r="GP2" s="159" t="s">
        <v>458</v>
      </c>
      <c r="GQ2" s="159" t="s">
        <v>459</v>
      </c>
      <c r="GR2" s="159" t="s">
        <v>460</v>
      </c>
      <c r="GS2" s="159" t="s">
        <v>104</v>
      </c>
      <c r="GT2" s="159" t="s">
        <v>461</v>
      </c>
      <c r="GU2" s="159" t="s">
        <v>261</v>
      </c>
      <c r="GV2" s="159" t="s">
        <v>74</v>
      </c>
      <c r="GW2" s="159" t="s">
        <v>75</v>
      </c>
      <c r="GX2" s="159" t="s">
        <v>79</v>
      </c>
      <c r="GY2" s="159" t="s">
        <v>80</v>
      </c>
      <c r="GZ2" s="159" t="s">
        <v>253</v>
      </c>
      <c r="HA2" s="159" t="s">
        <v>254</v>
      </c>
      <c r="HB2" s="159" t="s">
        <v>13</v>
      </c>
      <c r="HC2" s="159" t="s">
        <v>462</v>
      </c>
      <c r="HD2" s="159" t="s">
        <v>255</v>
      </c>
      <c r="HE2" s="159" t="s">
        <v>120</v>
      </c>
      <c r="HF2" s="159" t="s">
        <v>251</v>
      </c>
      <c r="HG2" s="159" t="s">
        <v>252</v>
      </c>
      <c r="HH2" s="159" t="s">
        <v>463</v>
      </c>
      <c r="HI2" s="159" t="s">
        <v>464</v>
      </c>
      <c r="HJ2" s="159" t="s">
        <v>247</v>
      </c>
      <c r="HK2" s="159" t="s">
        <v>465</v>
      </c>
      <c r="HL2" s="159" t="s">
        <v>466</v>
      </c>
      <c r="HM2" s="159" t="s">
        <v>467</v>
      </c>
      <c r="HN2" s="159" t="s">
        <v>148</v>
      </c>
      <c r="HO2" s="159" t="s">
        <v>262</v>
      </c>
      <c r="HP2" s="159" t="s">
        <v>263</v>
      </c>
      <c r="HQ2" s="159" t="s">
        <v>112</v>
      </c>
      <c r="HR2" s="159" t="s">
        <v>68</v>
      </c>
      <c r="HS2" s="159" t="s">
        <v>468</v>
      </c>
      <c r="HT2" s="159" t="s">
        <v>469</v>
      </c>
      <c r="HU2" s="159" t="s">
        <v>93</v>
      </c>
      <c r="HV2" s="159" t="s">
        <v>94</v>
      </c>
      <c r="HW2" s="159" t="s">
        <v>470</v>
      </c>
      <c r="HX2" s="159" t="s">
        <v>471</v>
      </c>
      <c r="HY2" s="159" t="s">
        <v>472</v>
      </c>
      <c r="HZ2" s="159" t="s">
        <v>473</v>
      </c>
      <c r="IA2" s="159" t="s">
        <v>72</v>
      </c>
      <c r="IB2" s="159" t="s">
        <v>245</v>
      </c>
      <c r="IC2" s="159" t="s">
        <v>11</v>
      </c>
      <c r="ID2" s="159" t="s">
        <v>24</v>
      </c>
    </row>
    <row r="3" spans="1:238" ht="25.8" customHeight="1" x14ac:dyDescent="0.55000000000000004">
      <c r="A3" s="159" t="s">
        <v>3</v>
      </c>
      <c r="B3" s="162" t="s">
        <v>32</v>
      </c>
      <c r="C3" s="162" t="s">
        <v>32</v>
      </c>
      <c r="D3" s="162" t="s">
        <v>340</v>
      </c>
      <c r="E3" s="162" t="s">
        <v>30</v>
      </c>
      <c r="F3" s="162" t="s">
        <v>98</v>
      </c>
      <c r="G3" s="162" t="s">
        <v>340</v>
      </c>
      <c r="H3" s="162" t="s">
        <v>30</v>
      </c>
      <c r="I3" s="162" t="s">
        <v>43</v>
      </c>
      <c r="J3" s="162" t="s">
        <v>340</v>
      </c>
      <c r="K3" s="162" t="s">
        <v>340</v>
      </c>
      <c r="L3" s="162" t="s">
        <v>98</v>
      </c>
      <c r="M3" s="162" t="s">
        <v>30</v>
      </c>
      <c r="N3" s="162" t="s">
        <v>98</v>
      </c>
      <c r="O3" s="162" t="s">
        <v>30</v>
      </c>
      <c r="P3" s="162" t="s">
        <v>43</v>
      </c>
      <c r="Q3" s="162" t="s">
        <v>32</v>
      </c>
      <c r="R3" s="162" t="s">
        <v>32</v>
      </c>
      <c r="S3" s="162" t="s">
        <v>30</v>
      </c>
      <c r="T3" s="162" t="s">
        <v>340</v>
      </c>
      <c r="U3" s="162" t="s">
        <v>32</v>
      </c>
      <c r="V3" s="162" t="s">
        <v>166</v>
      </c>
      <c r="W3" s="162" t="s">
        <v>30</v>
      </c>
      <c r="X3" s="162" t="s">
        <v>30</v>
      </c>
      <c r="Y3" s="162" t="s">
        <v>340</v>
      </c>
      <c r="Z3" s="162" t="s">
        <v>30</v>
      </c>
      <c r="AA3" s="162" t="s">
        <v>98</v>
      </c>
      <c r="AB3" s="162" t="s">
        <v>30</v>
      </c>
      <c r="AC3" s="162" t="s">
        <v>30</v>
      </c>
      <c r="AD3" s="162" t="s">
        <v>30</v>
      </c>
      <c r="AE3" s="162" t="s">
        <v>340</v>
      </c>
      <c r="AF3" s="162" t="s">
        <v>30</v>
      </c>
      <c r="AG3" s="162" t="s">
        <v>35</v>
      </c>
      <c r="AH3" s="162" t="s">
        <v>30</v>
      </c>
      <c r="AI3" s="162" t="s">
        <v>340</v>
      </c>
      <c r="AJ3" s="162" t="s">
        <v>340</v>
      </c>
      <c r="AK3" s="162" t="s">
        <v>30</v>
      </c>
      <c r="AL3" s="162" t="s">
        <v>30</v>
      </c>
      <c r="AM3" s="162" t="s">
        <v>30</v>
      </c>
      <c r="AN3" s="162" t="s">
        <v>98</v>
      </c>
      <c r="AO3" s="162" t="s">
        <v>32</v>
      </c>
      <c r="AP3" s="162" t="s">
        <v>30</v>
      </c>
      <c r="AQ3" s="162" t="s">
        <v>43</v>
      </c>
      <c r="AR3" s="162" t="s">
        <v>30</v>
      </c>
      <c r="AS3" s="162" t="s">
        <v>43</v>
      </c>
      <c r="AT3" s="162" t="s">
        <v>340</v>
      </c>
      <c r="AU3" s="162" t="s">
        <v>98</v>
      </c>
      <c r="AV3" s="162" t="s">
        <v>32</v>
      </c>
      <c r="AW3" s="162" t="s">
        <v>30</v>
      </c>
      <c r="AX3" s="162" t="s">
        <v>164</v>
      </c>
      <c r="AY3" s="162" t="s">
        <v>30</v>
      </c>
      <c r="AZ3" s="162" t="s">
        <v>98</v>
      </c>
      <c r="BA3" s="162" t="s">
        <v>30</v>
      </c>
      <c r="BB3" s="162" t="s">
        <v>340</v>
      </c>
      <c r="BC3" s="162" t="s">
        <v>30</v>
      </c>
      <c r="BD3" s="162" t="s">
        <v>32</v>
      </c>
      <c r="BE3" s="162" t="s">
        <v>340</v>
      </c>
      <c r="BF3" s="162" t="s">
        <v>43</v>
      </c>
      <c r="BG3" s="162" t="s">
        <v>32</v>
      </c>
      <c r="BH3" s="162" t="s">
        <v>35</v>
      </c>
      <c r="BI3" s="162" t="s">
        <v>32</v>
      </c>
      <c r="BJ3" s="162" t="s">
        <v>166</v>
      </c>
      <c r="BK3" s="162" t="s">
        <v>30</v>
      </c>
      <c r="BL3" s="162" t="s">
        <v>35</v>
      </c>
      <c r="BM3" s="162" t="s">
        <v>30</v>
      </c>
      <c r="BN3" s="162" t="s">
        <v>32</v>
      </c>
      <c r="BO3" s="162" t="s">
        <v>98</v>
      </c>
      <c r="BP3" s="162" t="s">
        <v>30</v>
      </c>
      <c r="BQ3" s="162" t="s">
        <v>164</v>
      </c>
      <c r="BR3" s="162" t="s">
        <v>35</v>
      </c>
      <c r="BS3" s="162" t="s">
        <v>340</v>
      </c>
      <c r="BT3" s="162" t="s">
        <v>43</v>
      </c>
      <c r="BU3" s="162" t="s">
        <v>30</v>
      </c>
      <c r="BV3" s="162" t="s">
        <v>45</v>
      </c>
      <c r="BW3" s="162" t="s">
        <v>32</v>
      </c>
      <c r="BX3" s="162" t="s">
        <v>30</v>
      </c>
      <c r="BY3" s="162" t="s">
        <v>340</v>
      </c>
      <c r="BZ3" s="162" t="s">
        <v>43</v>
      </c>
      <c r="CA3" s="162" t="s">
        <v>32</v>
      </c>
      <c r="CB3" s="162" t="s">
        <v>43</v>
      </c>
      <c r="CC3" s="162" t="s">
        <v>30</v>
      </c>
      <c r="CD3" s="162" t="s">
        <v>340</v>
      </c>
      <c r="CE3" s="162" t="s">
        <v>45</v>
      </c>
      <c r="CF3" s="162" t="s">
        <v>340</v>
      </c>
      <c r="CG3" s="162" t="s">
        <v>32</v>
      </c>
      <c r="CH3" s="162" t="s">
        <v>166</v>
      </c>
      <c r="CI3" s="162" t="s">
        <v>43</v>
      </c>
      <c r="CJ3" s="162" t="s">
        <v>32</v>
      </c>
      <c r="CK3" s="162" t="s">
        <v>32</v>
      </c>
      <c r="CL3" s="162" t="s">
        <v>35</v>
      </c>
      <c r="CM3" s="162" t="s">
        <v>30</v>
      </c>
      <c r="CN3" s="162" t="s">
        <v>30</v>
      </c>
      <c r="CO3" s="162" t="s">
        <v>30</v>
      </c>
      <c r="CP3" s="162" t="s">
        <v>30</v>
      </c>
      <c r="CQ3" s="162" t="s">
        <v>98</v>
      </c>
      <c r="CR3" s="162" t="s">
        <v>340</v>
      </c>
      <c r="CS3" s="162" t="s">
        <v>30</v>
      </c>
      <c r="CT3" s="162" t="s">
        <v>30</v>
      </c>
      <c r="CU3" s="162" t="s">
        <v>30</v>
      </c>
      <c r="CV3" s="162" t="s">
        <v>30</v>
      </c>
      <c r="CW3" s="162" t="s">
        <v>340</v>
      </c>
      <c r="CX3" s="162" t="s">
        <v>32</v>
      </c>
      <c r="CY3" s="162" t="s">
        <v>98</v>
      </c>
      <c r="CZ3" s="162" t="s">
        <v>35</v>
      </c>
      <c r="DA3" s="162" t="s">
        <v>32</v>
      </c>
      <c r="DB3" s="162" t="s">
        <v>43</v>
      </c>
      <c r="DC3" s="162" t="s">
        <v>32</v>
      </c>
      <c r="DD3" s="162" t="s">
        <v>340</v>
      </c>
      <c r="DE3" s="162" t="s">
        <v>30</v>
      </c>
      <c r="DF3" s="162" t="s">
        <v>32</v>
      </c>
      <c r="DG3" s="162" t="s">
        <v>166</v>
      </c>
      <c r="DH3" s="162" t="s">
        <v>32</v>
      </c>
      <c r="DI3" s="162" t="s">
        <v>98</v>
      </c>
      <c r="DJ3" s="162" t="s">
        <v>30</v>
      </c>
      <c r="DK3" s="162" t="s">
        <v>32</v>
      </c>
      <c r="DL3" s="162" t="s">
        <v>98</v>
      </c>
      <c r="DM3" s="162" t="s">
        <v>45</v>
      </c>
      <c r="DN3" s="162" t="s">
        <v>340</v>
      </c>
      <c r="DO3" s="162" t="s">
        <v>30</v>
      </c>
      <c r="DP3" s="162" t="s">
        <v>30</v>
      </c>
      <c r="DQ3" s="162" t="s">
        <v>32</v>
      </c>
      <c r="DR3" s="162" t="s">
        <v>30</v>
      </c>
      <c r="DS3" s="162" t="s">
        <v>32</v>
      </c>
      <c r="DT3" s="162" t="s">
        <v>30</v>
      </c>
      <c r="DU3" s="162" t="s">
        <v>43</v>
      </c>
      <c r="DV3" s="162" t="s">
        <v>166</v>
      </c>
      <c r="DW3" s="162" t="s">
        <v>43</v>
      </c>
      <c r="DX3" s="162" t="s">
        <v>30</v>
      </c>
      <c r="DY3" s="162" t="s">
        <v>30</v>
      </c>
      <c r="DZ3" s="162" t="s">
        <v>35</v>
      </c>
      <c r="EA3" s="162" t="s">
        <v>32</v>
      </c>
      <c r="EB3" s="162" t="s">
        <v>35</v>
      </c>
      <c r="EC3" s="162" t="s">
        <v>32</v>
      </c>
      <c r="ED3" s="162" t="s">
        <v>340</v>
      </c>
      <c r="EE3" s="162" t="s">
        <v>32</v>
      </c>
      <c r="EF3" s="162" t="s">
        <v>32</v>
      </c>
      <c r="EG3" s="162" t="s">
        <v>30</v>
      </c>
      <c r="EH3" s="162" t="s">
        <v>98</v>
      </c>
      <c r="EI3" s="162" t="s">
        <v>35</v>
      </c>
      <c r="EJ3" s="162" t="s">
        <v>32</v>
      </c>
      <c r="EK3" s="162" t="s">
        <v>30</v>
      </c>
      <c r="EL3" s="162" t="s">
        <v>32</v>
      </c>
      <c r="EM3" s="162" t="s">
        <v>340</v>
      </c>
      <c r="EN3" s="162" t="s">
        <v>30</v>
      </c>
      <c r="EO3" s="162" t="s">
        <v>35</v>
      </c>
      <c r="EP3" s="162" t="s">
        <v>32</v>
      </c>
      <c r="EQ3" s="162" t="s">
        <v>32</v>
      </c>
      <c r="ER3" s="162" t="s">
        <v>32</v>
      </c>
      <c r="ES3" s="162" t="s">
        <v>43</v>
      </c>
      <c r="ET3" s="162" t="s">
        <v>32</v>
      </c>
      <c r="EU3" s="162" t="s">
        <v>35</v>
      </c>
      <c r="EV3" s="162" t="s">
        <v>340</v>
      </c>
      <c r="EW3" s="162" t="s">
        <v>30</v>
      </c>
      <c r="EX3" s="162" t="s">
        <v>30</v>
      </c>
      <c r="EY3" s="162" t="s">
        <v>32</v>
      </c>
      <c r="EZ3" s="162" t="s">
        <v>30</v>
      </c>
      <c r="FA3" s="162" t="s">
        <v>30</v>
      </c>
      <c r="FB3" s="162" t="s">
        <v>32</v>
      </c>
      <c r="FC3" s="162" t="s">
        <v>98</v>
      </c>
      <c r="FD3" s="162" t="s">
        <v>30</v>
      </c>
      <c r="FE3" s="162" t="s">
        <v>98</v>
      </c>
      <c r="FF3" s="162" t="s">
        <v>32</v>
      </c>
      <c r="FG3" s="162" t="s">
        <v>30</v>
      </c>
      <c r="FH3" s="162" t="s">
        <v>166</v>
      </c>
      <c r="FI3" s="162" t="s">
        <v>32</v>
      </c>
      <c r="FJ3" s="162" t="s">
        <v>30</v>
      </c>
      <c r="FK3" s="162" t="s">
        <v>340</v>
      </c>
      <c r="FL3" s="162" t="s">
        <v>340</v>
      </c>
      <c r="FM3" s="162" t="s">
        <v>164</v>
      </c>
      <c r="FN3" s="162" t="s">
        <v>32</v>
      </c>
      <c r="FO3" s="162" t="s">
        <v>43</v>
      </c>
      <c r="FP3" s="162" t="s">
        <v>30</v>
      </c>
      <c r="FQ3" s="162" t="s">
        <v>166</v>
      </c>
      <c r="FR3" s="162" t="s">
        <v>98</v>
      </c>
      <c r="FS3" s="162" t="s">
        <v>35</v>
      </c>
      <c r="FT3" s="162" t="s">
        <v>30</v>
      </c>
      <c r="FU3" s="162" t="s">
        <v>30</v>
      </c>
      <c r="FV3" s="162" t="s">
        <v>340</v>
      </c>
      <c r="FW3" s="162" t="s">
        <v>30</v>
      </c>
      <c r="FX3" s="162" t="s">
        <v>43</v>
      </c>
      <c r="FY3" s="162" t="s">
        <v>32</v>
      </c>
      <c r="FZ3" s="162" t="s">
        <v>32</v>
      </c>
      <c r="GA3" s="162" t="s">
        <v>32</v>
      </c>
      <c r="GB3" s="162" t="s">
        <v>43</v>
      </c>
      <c r="GC3" s="162" t="s">
        <v>32</v>
      </c>
      <c r="GD3" s="162" t="s">
        <v>340</v>
      </c>
      <c r="GE3" s="162" t="s">
        <v>32</v>
      </c>
      <c r="GF3" s="162" t="s">
        <v>35</v>
      </c>
      <c r="GG3" s="162" t="s">
        <v>43</v>
      </c>
      <c r="GH3" s="162" t="s">
        <v>340</v>
      </c>
      <c r="GI3" s="162" t="s">
        <v>98</v>
      </c>
      <c r="GJ3" s="162" t="s">
        <v>166</v>
      </c>
      <c r="GK3" s="162" t="s">
        <v>340</v>
      </c>
      <c r="GL3" s="162" t="s">
        <v>340</v>
      </c>
      <c r="GM3" s="162" t="s">
        <v>166</v>
      </c>
      <c r="GN3" s="162" t="s">
        <v>30</v>
      </c>
      <c r="GO3" s="162" t="s">
        <v>30</v>
      </c>
      <c r="GP3" s="162" t="s">
        <v>340</v>
      </c>
      <c r="GQ3" s="162" t="s">
        <v>30</v>
      </c>
      <c r="GR3" s="162" t="s">
        <v>32</v>
      </c>
      <c r="GS3" s="162" t="s">
        <v>32</v>
      </c>
      <c r="GT3" s="162" t="s">
        <v>164</v>
      </c>
      <c r="GU3" s="162" t="s">
        <v>30</v>
      </c>
      <c r="GV3" s="162" t="s">
        <v>30</v>
      </c>
      <c r="GW3" s="162" t="s">
        <v>340</v>
      </c>
      <c r="GX3" s="162" t="s">
        <v>43</v>
      </c>
      <c r="GY3" s="162" t="s">
        <v>32</v>
      </c>
      <c r="GZ3" s="162" t="s">
        <v>98</v>
      </c>
      <c r="HA3" s="162" t="s">
        <v>340</v>
      </c>
      <c r="HB3" s="162" t="s">
        <v>340</v>
      </c>
      <c r="HC3" s="162" t="s">
        <v>340</v>
      </c>
      <c r="HD3" s="162" t="s">
        <v>30</v>
      </c>
      <c r="HE3" s="162" t="s">
        <v>30</v>
      </c>
      <c r="HF3" s="162" t="s">
        <v>340</v>
      </c>
      <c r="HG3" s="162" t="s">
        <v>98</v>
      </c>
      <c r="HH3" s="162" t="s">
        <v>340</v>
      </c>
      <c r="HI3" s="162" t="s">
        <v>32</v>
      </c>
      <c r="HJ3" s="162" t="s">
        <v>32</v>
      </c>
      <c r="HK3" s="162" t="s">
        <v>340</v>
      </c>
      <c r="HL3" s="162" t="s">
        <v>32</v>
      </c>
      <c r="HM3" s="162" t="s">
        <v>32</v>
      </c>
      <c r="HN3" s="162" t="s">
        <v>166</v>
      </c>
      <c r="HO3" s="162" t="s">
        <v>30</v>
      </c>
      <c r="HP3" s="162" t="s">
        <v>98</v>
      </c>
      <c r="HQ3" s="162" t="s">
        <v>32</v>
      </c>
      <c r="HR3" s="162" t="s">
        <v>32</v>
      </c>
      <c r="HS3" s="162" t="s">
        <v>98</v>
      </c>
      <c r="HT3" s="162" t="s">
        <v>98</v>
      </c>
      <c r="HU3" s="162" t="s">
        <v>340</v>
      </c>
      <c r="HV3" s="162" t="s">
        <v>35</v>
      </c>
      <c r="HW3" s="162" t="s">
        <v>30</v>
      </c>
      <c r="HX3" s="162" t="s">
        <v>32</v>
      </c>
      <c r="HY3" s="162" t="s">
        <v>35</v>
      </c>
      <c r="HZ3" s="162" t="s">
        <v>32</v>
      </c>
      <c r="IA3" s="162" t="s">
        <v>340</v>
      </c>
      <c r="IB3" s="162" t="s">
        <v>32</v>
      </c>
      <c r="IC3" s="162" t="s">
        <v>30</v>
      </c>
      <c r="ID3" s="162" t="s">
        <v>30</v>
      </c>
    </row>
    <row r="4" spans="1:238" ht="25.8" customHeight="1" x14ac:dyDescent="0.55000000000000004">
      <c r="A4" s="159" t="s">
        <v>3</v>
      </c>
      <c r="B4" s="162" t="s">
        <v>340</v>
      </c>
      <c r="C4" s="162" t="s">
        <v>36</v>
      </c>
      <c r="D4" s="162" t="s">
        <v>43</v>
      </c>
      <c r="E4" s="162" t="s">
        <v>340</v>
      </c>
      <c r="F4" s="162" t="s">
        <v>32</v>
      </c>
      <c r="G4" s="162" t="s">
        <v>43</v>
      </c>
      <c r="H4" s="162" t="s">
        <v>32</v>
      </c>
      <c r="I4" s="162" t="s">
        <v>45</v>
      </c>
      <c r="J4" s="162" t="s">
        <v>35</v>
      </c>
      <c r="K4" s="162" t="s">
        <v>43</v>
      </c>
      <c r="L4" s="162" t="s">
        <v>32</v>
      </c>
      <c r="M4" s="162" t="s">
        <v>32</v>
      </c>
      <c r="N4" s="162" t="s">
        <v>340</v>
      </c>
      <c r="O4" s="162" t="s">
        <v>43</v>
      </c>
      <c r="P4" s="162" t="s">
        <v>36</v>
      </c>
      <c r="Q4" s="162" t="s">
        <v>340</v>
      </c>
      <c r="R4" s="162" t="s">
        <v>36</v>
      </c>
      <c r="S4" s="162" t="s">
        <v>43</v>
      </c>
      <c r="T4" s="162" t="s">
        <v>166</v>
      </c>
      <c r="U4" s="162" t="s">
        <v>36</v>
      </c>
      <c r="V4" s="162" t="s">
        <v>43</v>
      </c>
      <c r="W4" s="162" t="s">
        <v>36</v>
      </c>
      <c r="X4" s="162" t="s">
        <v>32</v>
      </c>
      <c r="Y4" s="162" t="s">
        <v>36</v>
      </c>
      <c r="Z4" s="162" t="s">
        <v>340</v>
      </c>
      <c r="AA4" s="162" t="s">
        <v>43</v>
      </c>
      <c r="AB4" s="162" t="s">
        <v>340</v>
      </c>
      <c r="AC4" s="162" t="s">
        <v>43</v>
      </c>
      <c r="AD4" s="162" t="s">
        <v>43</v>
      </c>
      <c r="AE4" s="162" t="s">
        <v>36</v>
      </c>
      <c r="AF4" s="162" t="s">
        <v>43</v>
      </c>
      <c r="AG4" s="162" t="s">
        <v>43</v>
      </c>
      <c r="AH4" s="162" t="s">
        <v>43</v>
      </c>
      <c r="AI4" s="162" t="s">
        <v>36</v>
      </c>
      <c r="AJ4" s="162" t="s">
        <v>35</v>
      </c>
      <c r="AK4" s="162" t="s">
        <v>32</v>
      </c>
      <c r="AL4" s="162" t="s">
        <v>166</v>
      </c>
      <c r="AM4" s="162" t="s">
        <v>32</v>
      </c>
      <c r="AN4" s="162" t="s">
        <v>43</v>
      </c>
      <c r="AO4" s="162" t="s">
        <v>43</v>
      </c>
      <c r="AP4" s="162" t="s">
        <v>98</v>
      </c>
      <c r="AQ4" s="162" t="s">
        <v>36</v>
      </c>
      <c r="AR4" s="162" t="s">
        <v>340</v>
      </c>
      <c r="AS4" s="162" t="s">
        <v>36</v>
      </c>
      <c r="AT4" s="162" t="s">
        <v>45</v>
      </c>
      <c r="AU4" s="162" t="s">
        <v>340</v>
      </c>
      <c r="AV4" s="162" t="s">
        <v>36</v>
      </c>
      <c r="AW4" s="162" t="s">
        <v>43</v>
      </c>
      <c r="AX4" s="162" t="s">
        <v>43</v>
      </c>
      <c r="AY4" s="162" t="s">
        <v>32</v>
      </c>
      <c r="AZ4" s="162" t="s">
        <v>43</v>
      </c>
      <c r="BA4" s="162" t="s">
        <v>32</v>
      </c>
      <c r="BB4" s="162" t="s">
        <v>45</v>
      </c>
      <c r="BC4" s="162" t="s">
        <v>43</v>
      </c>
      <c r="BD4" s="162" t="s">
        <v>43</v>
      </c>
      <c r="BE4" s="162" t="s">
        <v>43</v>
      </c>
      <c r="BF4" s="162" t="s">
        <v>45</v>
      </c>
      <c r="BG4" s="162" t="s">
        <v>340</v>
      </c>
      <c r="BH4" s="162" t="s">
        <v>43</v>
      </c>
      <c r="BI4" s="162" t="s">
        <v>340</v>
      </c>
      <c r="BJ4" s="162" t="s">
        <v>43</v>
      </c>
      <c r="BK4" s="162" t="s">
        <v>35</v>
      </c>
      <c r="BL4" s="162" t="s">
        <v>43</v>
      </c>
      <c r="BM4" s="162" t="s">
        <v>43</v>
      </c>
      <c r="BN4" s="162" t="s">
        <v>45</v>
      </c>
      <c r="BO4" s="162" t="s">
        <v>340</v>
      </c>
      <c r="BP4" s="162" t="s">
        <v>43</v>
      </c>
      <c r="BQ4" s="162" t="s">
        <v>45</v>
      </c>
      <c r="BR4" s="162" t="s">
        <v>36</v>
      </c>
      <c r="BS4" s="162" t="s">
        <v>36</v>
      </c>
      <c r="BT4" s="162" t="s">
        <v>36</v>
      </c>
      <c r="BU4" s="162" t="s">
        <v>340</v>
      </c>
      <c r="BV4" s="162" t="s">
        <v>36</v>
      </c>
      <c r="BW4" s="162" t="s">
        <v>340</v>
      </c>
      <c r="BX4" s="162" t="s">
        <v>36</v>
      </c>
      <c r="BY4" s="162" t="s">
        <v>43</v>
      </c>
      <c r="BZ4" s="162" t="s">
        <v>36</v>
      </c>
      <c r="CA4" s="162" t="s">
        <v>36</v>
      </c>
      <c r="CB4" s="162" t="s">
        <v>36</v>
      </c>
      <c r="CC4" s="162" t="s">
        <v>340</v>
      </c>
      <c r="CD4" s="162" t="s">
        <v>35</v>
      </c>
      <c r="CE4" s="162" t="s">
        <v>36</v>
      </c>
      <c r="CF4" s="162" t="s">
        <v>36</v>
      </c>
      <c r="CG4" s="162" t="s">
        <v>36</v>
      </c>
      <c r="CH4" s="162" t="s">
        <v>43</v>
      </c>
      <c r="CI4" s="162" t="s">
        <v>36</v>
      </c>
      <c r="CJ4" s="162" t="s">
        <v>43</v>
      </c>
      <c r="CK4" s="162" t="s">
        <v>43</v>
      </c>
      <c r="CL4" s="162" t="s">
        <v>43</v>
      </c>
      <c r="CM4" s="162" t="s">
        <v>36</v>
      </c>
      <c r="CN4" s="162" t="s">
        <v>32</v>
      </c>
      <c r="CO4" s="162" t="s">
        <v>166</v>
      </c>
      <c r="CP4" s="162" t="s">
        <v>43</v>
      </c>
      <c r="CQ4" s="162" t="s">
        <v>32</v>
      </c>
      <c r="CR4" s="162" t="s">
        <v>45</v>
      </c>
      <c r="CS4" s="162" t="s">
        <v>45</v>
      </c>
      <c r="CT4" s="162" t="s">
        <v>43</v>
      </c>
      <c r="CU4" s="162" t="s">
        <v>35</v>
      </c>
      <c r="CV4" s="162" t="s">
        <v>32</v>
      </c>
      <c r="CW4" s="162" t="s">
        <v>43</v>
      </c>
      <c r="CX4" s="162" t="s">
        <v>36</v>
      </c>
      <c r="CY4" s="162" t="s">
        <v>166</v>
      </c>
      <c r="CZ4" s="162" t="s">
        <v>43</v>
      </c>
      <c r="DA4" s="162" t="s">
        <v>166</v>
      </c>
      <c r="DB4" s="162" t="s">
        <v>36</v>
      </c>
      <c r="DC4" s="162" t="s">
        <v>36</v>
      </c>
      <c r="DD4" s="162" t="s">
        <v>45</v>
      </c>
      <c r="DE4" s="162" t="s">
        <v>36</v>
      </c>
      <c r="DF4" s="162" t="s">
        <v>43</v>
      </c>
      <c r="DG4" s="162" t="s">
        <v>36</v>
      </c>
      <c r="DH4" s="162" t="s">
        <v>43</v>
      </c>
      <c r="DI4" s="162" t="s">
        <v>36</v>
      </c>
      <c r="DJ4" s="162" t="s">
        <v>43</v>
      </c>
      <c r="DK4" s="162" t="s">
        <v>340</v>
      </c>
      <c r="DL4" s="162" t="s">
        <v>340</v>
      </c>
      <c r="DM4" s="162" t="s">
        <v>36</v>
      </c>
      <c r="DN4" s="162" t="s">
        <v>43</v>
      </c>
      <c r="DO4" s="162" t="s">
        <v>340</v>
      </c>
      <c r="DP4" s="162" t="s">
        <v>340</v>
      </c>
      <c r="DQ4" s="162" t="s">
        <v>340</v>
      </c>
      <c r="DR4" s="162" t="s">
        <v>43</v>
      </c>
      <c r="DS4" s="162" t="s">
        <v>35</v>
      </c>
      <c r="DT4" s="162" t="s">
        <v>36</v>
      </c>
      <c r="DU4" s="162" t="s">
        <v>36</v>
      </c>
      <c r="DV4" s="162" t="s">
        <v>45</v>
      </c>
      <c r="DW4" s="162" t="s">
        <v>36</v>
      </c>
      <c r="DX4" s="162" t="s">
        <v>166</v>
      </c>
      <c r="DY4" s="162" t="s">
        <v>45</v>
      </c>
      <c r="DZ4" s="162" t="s">
        <v>45</v>
      </c>
      <c r="EA4" s="162" t="s">
        <v>36</v>
      </c>
      <c r="EB4" s="162" t="s">
        <v>43</v>
      </c>
      <c r="EC4" s="162" t="s">
        <v>45</v>
      </c>
      <c r="ED4" s="162" t="s">
        <v>43</v>
      </c>
      <c r="EE4" s="162" t="s">
        <v>36</v>
      </c>
      <c r="EF4" s="162" t="s">
        <v>166</v>
      </c>
      <c r="EG4" s="162" t="s">
        <v>43</v>
      </c>
      <c r="EH4" s="162" t="s">
        <v>340</v>
      </c>
      <c r="EI4" s="162" t="s">
        <v>43</v>
      </c>
      <c r="EJ4" s="162" t="s">
        <v>43</v>
      </c>
      <c r="EK4" s="162" t="s">
        <v>43</v>
      </c>
      <c r="EL4" s="162" t="s">
        <v>36</v>
      </c>
      <c r="EM4" s="162" t="s">
        <v>166</v>
      </c>
      <c r="EN4" s="162" t="s">
        <v>32</v>
      </c>
      <c r="EO4" s="162" t="s">
        <v>43</v>
      </c>
      <c r="EP4" s="162" t="s">
        <v>43</v>
      </c>
      <c r="EQ4" s="162" t="s">
        <v>45</v>
      </c>
      <c r="ER4" s="162" t="s">
        <v>43</v>
      </c>
      <c r="ES4" s="162" t="s">
        <v>45</v>
      </c>
      <c r="ET4" s="162" t="s">
        <v>166</v>
      </c>
      <c r="EU4" s="162" t="s">
        <v>43</v>
      </c>
      <c r="EV4" s="162" t="s">
        <v>43</v>
      </c>
      <c r="EW4" s="162" t="s">
        <v>43</v>
      </c>
      <c r="EX4" s="162" t="s">
        <v>43</v>
      </c>
      <c r="EY4" s="162" t="s">
        <v>36</v>
      </c>
      <c r="EZ4" s="162" t="s">
        <v>166</v>
      </c>
      <c r="FA4" s="162" t="s">
        <v>43</v>
      </c>
      <c r="FB4" s="162" t="s">
        <v>43</v>
      </c>
      <c r="FC4" s="162" t="s">
        <v>45</v>
      </c>
      <c r="FD4" s="162" t="s">
        <v>166</v>
      </c>
      <c r="FE4" s="162" t="s">
        <v>36</v>
      </c>
      <c r="FF4" s="162" t="s">
        <v>43</v>
      </c>
      <c r="FG4" s="162" t="s">
        <v>340</v>
      </c>
      <c r="FH4" s="162" t="s">
        <v>43</v>
      </c>
      <c r="FI4" s="162" t="s">
        <v>35</v>
      </c>
      <c r="FJ4" s="162" t="s">
        <v>32</v>
      </c>
      <c r="FK4" s="162" t="s">
        <v>43</v>
      </c>
      <c r="FL4" s="162" t="s">
        <v>43</v>
      </c>
      <c r="FM4" s="162" t="s">
        <v>43</v>
      </c>
      <c r="FN4" s="162" t="s">
        <v>43</v>
      </c>
      <c r="FO4" s="162" t="s">
        <v>36</v>
      </c>
      <c r="FP4" s="162" t="s">
        <v>43</v>
      </c>
      <c r="FQ4" s="162" t="s">
        <v>43</v>
      </c>
      <c r="FR4" s="162" t="s">
        <v>36</v>
      </c>
      <c r="FS4" s="162" t="s">
        <v>43</v>
      </c>
      <c r="FT4" s="162" t="s">
        <v>43</v>
      </c>
      <c r="FU4" s="162" t="s">
        <v>340</v>
      </c>
      <c r="FV4" s="162" t="s">
        <v>43</v>
      </c>
      <c r="FW4" s="162" t="s">
        <v>98</v>
      </c>
      <c r="FX4" s="162" t="s">
        <v>45</v>
      </c>
      <c r="FY4" s="162" t="s">
        <v>43</v>
      </c>
      <c r="FZ4" s="162" t="s">
        <v>36</v>
      </c>
      <c r="GA4" s="162" t="s">
        <v>340</v>
      </c>
      <c r="GB4" s="162" t="s">
        <v>36</v>
      </c>
      <c r="GC4" s="162" t="s">
        <v>45</v>
      </c>
      <c r="GD4" s="162" t="s">
        <v>36</v>
      </c>
      <c r="GE4" s="162" t="s">
        <v>43</v>
      </c>
      <c r="GF4" s="162" t="s">
        <v>43</v>
      </c>
      <c r="GG4" s="162" t="s">
        <v>36</v>
      </c>
      <c r="GH4" s="162" t="s">
        <v>166</v>
      </c>
      <c r="GI4" s="162" t="s">
        <v>36</v>
      </c>
      <c r="GJ4" s="162" t="s">
        <v>45</v>
      </c>
      <c r="GK4" s="162" t="s">
        <v>43</v>
      </c>
      <c r="GL4" s="162" t="s">
        <v>35</v>
      </c>
      <c r="GM4" s="162" t="s">
        <v>43</v>
      </c>
      <c r="GN4" s="162" t="s">
        <v>340</v>
      </c>
      <c r="GO4" s="162" t="s">
        <v>98</v>
      </c>
      <c r="GP4" s="162" t="s">
        <v>166</v>
      </c>
      <c r="GQ4" s="162" t="s">
        <v>32</v>
      </c>
      <c r="GR4" s="162" t="s">
        <v>45</v>
      </c>
      <c r="GS4" s="162" t="s">
        <v>43</v>
      </c>
      <c r="GT4" s="162" t="s">
        <v>35</v>
      </c>
      <c r="GU4" s="162" t="s">
        <v>43</v>
      </c>
      <c r="GV4" s="162" t="s">
        <v>32</v>
      </c>
      <c r="GW4" s="162" t="s">
        <v>43</v>
      </c>
      <c r="GX4" s="162" t="s">
        <v>36</v>
      </c>
      <c r="GY4" s="162" t="s">
        <v>36</v>
      </c>
      <c r="GZ4" s="162" t="s">
        <v>35</v>
      </c>
      <c r="HA4" s="162" t="s">
        <v>36</v>
      </c>
      <c r="HB4" s="162" t="s">
        <v>166</v>
      </c>
      <c r="HC4" s="162" t="s">
        <v>36</v>
      </c>
      <c r="HD4" s="162" t="s">
        <v>32</v>
      </c>
      <c r="HE4" s="162" t="s">
        <v>166</v>
      </c>
      <c r="HF4" s="162" t="s">
        <v>35</v>
      </c>
      <c r="HG4" s="162" t="s">
        <v>43</v>
      </c>
      <c r="HH4" s="162" t="s">
        <v>36</v>
      </c>
      <c r="HI4" s="162" t="s">
        <v>43</v>
      </c>
      <c r="HJ4" s="162" t="s">
        <v>340</v>
      </c>
      <c r="HK4" s="162" t="s">
        <v>43</v>
      </c>
      <c r="HL4" s="162" t="s">
        <v>36</v>
      </c>
      <c r="HM4" s="162" t="s">
        <v>36</v>
      </c>
      <c r="HN4" s="162" t="s">
        <v>36</v>
      </c>
      <c r="HO4" s="162" t="s">
        <v>166</v>
      </c>
      <c r="HP4" s="162" t="s">
        <v>32</v>
      </c>
      <c r="HQ4" s="162" t="s">
        <v>43</v>
      </c>
      <c r="HR4" s="162" t="s">
        <v>43</v>
      </c>
      <c r="HS4" s="162" t="s">
        <v>36</v>
      </c>
      <c r="HT4" s="162" t="s">
        <v>45</v>
      </c>
      <c r="HU4" s="162" t="s">
        <v>36</v>
      </c>
      <c r="HV4" s="162" t="s">
        <v>36</v>
      </c>
      <c r="HW4" s="162" t="s">
        <v>43</v>
      </c>
      <c r="HX4" s="162" t="s">
        <v>43</v>
      </c>
      <c r="HY4" s="162" t="s">
        <v>43</v>
      </c>
      <c r="HZ4" s="162" t="s">
        <v>340</v>
      </c>
      <c r="IA4" s="162" t="s">
        <v>36</v>
      </c>
      <c r="IB4" s="162" t="s">
        <v>35</v>
      </c>
      <c r="IC4" s="162" t="s">
        <v>32</v>
      </c>
      <c r="ID4" s="162" t="s">
        <v>32</v>
      </c>
    </row>
    <row r="5" spans="1:238" ht="25.8" customHeight="1" x14ac:dyDescent="0.55000000000000004">
      <c r="A5" s="159" t="s">
        <v>5</v>
      </c>
      <c r="B5" s="162" t="s">
        <v>39</v>
      </c>
      <c r="C5" s="162" t="s">
        <v>201</v>
      </c>
      <c r="D5" s="162" t="s">
        <v>350</v>
      </c>
      <c r="E5" s="162" t="s">
        <v>99</v>
      </c>
      <c r="F5" s="162" t="s">
        <v>350</v>
      </c>
      <c r="G5" s="162" t="s">
        <v>201</v>
      </c>
      <c r="H5" s="162" t="s">
        <v>41</v>
      </c>
      <c r="I5" s="162" t="s">
        <v>201</v>
      </c>
      <c r="J5" s="162" t="s">
        <v>201</v>
      </c>
      <c r="K5" s="162" t="s">
        <v>99</v>
      </c>
      <c r="L5" s="162" t="s">
        <v>39</v>
      </c>
      <c r="M5" s="162" t="s">
        <v>350</v>
      </c>
      <c r="N5" s="162" t="s">
        <v>372</v>
      </c>
      <c r="O5" s="162" t="s">
        <v>41</v>
      </c>
      <c r="P5" s="162" t="s">
        <v>29</v>
      </c>
      <c r="Q5" s="162" t="s">
        <v>201</v>
      </c>
      <c r="R5" s="162" t="s">
        <v>201</v>
      </c>
      <c r="S5" s="162" t="s">
        <v>39</v>
      </c>
      <c r="T5" s="162" t="s">
        <v>41</v>
      </c>
      <c r="U5" s="162" t="s">
        <v>58</v>
      </c>
      <c r="V5" s="162" t="s">
        <v>201</v>
      </c>
      <c r="W5" s="162" t="s">
        <v>39</v>
      </c>
      <c r="X5" s="162" t="s">
        <v>58</v>
      </c>
      <c r="Y5" s="162" t="s">
        <v>29</v>
      </c>
      <c r="Z5" s="162" t="s">
        <v>39</v>
      </c>
      <c r="AA5" s="162" t="s">
        <v>201</v>
      </c>
      <c r="AB5" s="162" t="s">
        <v>29</v>
      </c>
      <c r="AC5" s="162" t="s">
        <v>29</v>
      </c>
      <c r="AD5" s="162" t="s">
        <v>39</v>
      </c>
      <c r="AE5" s="162" t="s">
        <v>350</v>
      </c>
      <c r="AF5" s="162" t="s">
        <v>29</v>
      </c>
      <c r="AG5" s="162" t="s">
        <v>39</v>
      </c>
      <c r="AH5" s="162" t="s">
        <v>39</v>
      </c>
      <c r="AI5" s="162" t="s">
        <v>201</v>
      </c>
      <c r="AJ5" s="162" t="s">
        <v>58</v>
      </c>
      <c r="AK5" s="162" t="s">
        <v>350</v>
      </c>
      <c r="AL5" s="162" t="s">
        <v>39</v>
      </c>
      <c r="AM5" s="162" t="s">
        <v>39</v>
      </c>
      <c r="AN5" s="162" t="s">
        <v>41</v>
      </c>
      <c r="AO5" s="162" t="s">
        <v>58</v>
      </c>
      <c r="AP5" s="162" t="s">
        <v>350</v>
      </c>
      <c r="AQ5" s="162" t="s">
        <v>39</v>
      </c>
      <c r="AR5" s="162" t="s">
        <v>29</v>
      </c>
      <c r="AS5" s="162" t="s">
        <v>201</v>
      </c>
      <c r="AT5" s="162" t="s">
        <v>29</v>
      </c>
      <c r="AU5" s="162" t="s">
        <v>123</v>
      </c>
      <c r="AV5" s="162" t="s">
        <v>39</v>
      </c>
      <c r="AW5" s="162" t="s">
        <v>39</v>
      </c>
      <c r="AX5" s="162" t="s">
        <v>39</v>
      </c>
      <c r="AY5" s="162" t="s">
        <v>58</v>
      </c>
      <c r="AZ5" s="162" t="s">
        <v>34</v>
      </c>
      <c r="BA5" s="162" t="s">
        <v>29</v>
      </c>
      <c r="BB5" s="162" t="s">
        <v>39</v>
      </c>
      <c r="BC5" s="162" t="s">
        <v>39</v>
      </c>
      <c r="BD5" s="162" t="s">
        <v>350</v>
      </c>
      <c r="BE5" s="162" t="s">
        <v>29</v>
      </c>
      <c r="BF5" s="162" t="s">
        <v>58</v>
      </c>
      <c r="BG5" s="162" t="s">
        <v>58</v>
      </c>
      <c r="BH5" s="162" t="s">
        <v>39</v>
      </c>
      <c r="BI5" s="162" t="s">
        <v>29</v>
      </c>
      <c r="BJ5" s="162" t="s">
        <v>29</v>
      </c>
      <c r="BK5" s="162" t="s">
        <v>29</v>
      </c>
      <c r="BL5" s="162" t="s">
        <v>39</v>
      </c>
      <c r="BM5" s="162" t="s">
        <v>39</v>
      </c>
      <c r="BN5" s="162" t="s">
        <v>39</v>
      </c>
      <c r="BO5" s="162" t="s">
        <v>201</v>
      </c>
      <c r="BP5" s="162" t="s">
        <v>39</v>
      </c>
      <c r="BQ5" s="162" t="s">
        <v>58</v>
      </c>
      <c r="BR5" s="162" t="s">
        <v>41</v>
      </c>
      <c r="BS5" s="162" t="s">
        <v>350</v>
      </c>
      <c r="BT5" s="162" t="s">
        <v>39</v>
      </c>
      <c r="BU5" s="162" t="s">
        <v>58</v>
      </c>
      <c r="BV5" s="162" t="s">
        <v>201</v>
      </c>
      <c r="BW5" s="162" t="s">
        <v>58</v>
      </c>
      <c r="BX5" s="162" t="s">
        <v>100</v>
      </c>
      <c r="BY5" s="162" t="s">
        <v>39</v>
      </c>
      <c r="BZ5" s="162" t="s">
        <v>201</v>
      </c>
      <c r="CA5" s="162" t="s">
        <v>99</v>
      </c>
      <c r="CB5" s="162" t="s">
        <v>29</v>
      </c>
      <c r="CC5" s="162" t="s">
        <v>201</v>
      </c>
      <c r="CD5" s="162" t="s">
        <v>58</v>
      </c>
      <c r="CE5" s="162" t="s">
        <v>39</v>
      </c>
      <c r="CF5" s="162" t="s">
        <v>201</v>
      </c>
      <c r="CG5" s="162" t="s">
        <v>41</v>
      </c>
      <c r="CH5" s="162" t="s">
        <v>350</v>
      </c>
      <c r="CI5" s="162" t="s">
        <v>350</v>
      </c>
      <c r="CJ5" s="162" t="s">
        <v>58</v>
      </c>
      <c r="CK5" s="162" t="s">
        <v>41</v>
      </c>
      <c r="CL5" s="162" t="s">
        <v>39</v>
      </c>
      <c r="CM5" s="162" t="s">
        <v>39</v>
      </c>
      <c r="CN5" s="162" t="s">
        <v>350</v>
      </c>
      <c r="CO5" s="162" t="s">
        <v>39</v>
      </c>
      <c r="CP5" s="162" t="s">
        <v>201</v>
      </c>
      <c r="CQ5" s="162" t="s">
        <v>201</v>
      </c>
      <c r="CR5" s="162" t="s">
        <v>41</v>
      </c>
      <c r="CS5" s="162" t="s">
        <v>201</v>
      </c>
      <c r="CT5" s="162" t="s">
        <v>39</v>
      </c>
      <c r="CU5" s="162" t="s">
        <v>201</v>
      </c>
      <c r="CV5" s="162" t="s">
        <v>350</v>
      </c>
      <c r="CW5" s="162" t="s">
        <v>350</v>
      </c>
      <c r="CX5" s="162" t="s">
        <v>39</v>
      </c>
      <c r="CY5" s="162" t="s">
        <v>350</v>
      </c>
      <c r="CZ5" s="162" t="s">
        <v>58</v>
      </c>
      <c r="DA5" s="162" t="s">
        <v>39</v>
      </c>
      <c r="DB5" s="162" t="s">
        <v>201</v>
      </c>
      <c r="DC5" s="162" t="s">
        <v>58</v>
      </c>
      <c r="DD5" s="162" t="s">
        <v>99</v>
      </c>
      <c r="DE5" s="162" t="s">
        <v>39</v>
      </c>
      <c r="DF5" s="162" t="s">
        <v>372</v>
      </c>
      <c r="DG5" s="162" t="s">
        <v>201</v>
      </c>
      <c r="DH5" s="162" t="s">
        <v>201</v>
      </c>
      <c r="DI5" s="162" t="s">
        <v>41</v>
      </c>
      <c r="DJ5" s="162" t="s">
        <v>39</v>
      </c>
      <c r="DK5" s="162" t="s">
        <v>41</v>
      </c>
      <c r="DL5" s="162" t="s">
        <v>123</v>
      </c>
      <c r="DM5" s="162" t="s">
        <v>58</v>
      </c>
      <c r="DN5" s="162" t="s">
        <v>39</v>
      </c>
      <c r="DO5" s="162" t="s">
        <v>29</v>
      </c>
      <c r="DP5" s="162" t="s">
        <v>201</v>
      </c>
      <c r="DQ5" s="162" t="s">
        <v>99</v>
      </c>
      <c r="DR5" s="162" t="s">
        <v>372</v>
      </c>
      <c r="DS5" s="162" t="s">
        <v>40</v>
      </c>
      <c r="DT5" s="162" t="s">
        <v>350</v>
      </c>
      <c r="DU5" s="162" t="s">
        <v>29</v>
      </c>
      <c r="DV5" s="162" t="s">
        <v>350</v>
      </c>
      <c r="DW5" s="162" t="s">
        <v>39</v>
      </c>
      <c r="DX5" s="162" t="s">
        <v>39</v>
      </c>
      <c r="DY5" s="162" t="s">
        <v>29</v>
      </c>
      <c r="DZ5" s="162" t="s">
        <v>41</v>
      </c>
      <c r="EA5" s="162" t="s">
        <v>201</v>
      </c>
      <c r="EB5" s="162" t="s">
        <v>350</v>
      </c>
      <c r="EC5" s="162" t="s">
        <v>99</v>
      </c>
      <c r="ED5" s="162" t="s">
        <v>40</v>
      </c>
      <c r="EE5" s="162" t="s">
        <v>39</v>
      </c>
      <c r="EF5" s="162" t="s">
        <v>350</v>
      </c>
      <c r="EG5" s="162" t="s">
        <v>201</v>
      </c>
      <c r="EH5" s="162" t="s">
        <v>29</v>
      </c>
      <c r="EI5" s="162" t="s">
        <v>29</v>
      </c>
      <c r="EJ5" s="162" t="s">
        <v>39</v>
      </c>
      <c r="EK5" s="162" t="s">
        <v>39</v>
      </c>
      <c r="EL5" s="162" t="s">
        <v>39</v>
      </c>
      <c r="EM5" s="162" t="s">
        <v>434</v>
      </c>
      <c r="EN5" s="162" t="s">
        <v>41</v>
      </c>
      <c r="EO5" s="162" t="s">
        <v>39</v>
      </c>
      <c r="EP5" s="162" t="s">
        <v>41</v>
      </c>
      <c r="EQ5" s="162" t="s">
        <v>201</v>
      </c>
      <c r="ER5" s="162" t="s">
        <v>39</v>
      </c>
      <c r="ES5" s="162" t="s">
        <v>39</v>
      </c>
      <c r="ET5" s="162" t="s">
        <v>41</v>
      </c>
      <c r="EU5" s="162" t="s">
        <v>58</v>
      </c>
      <c r="EV5" s="162" t="s">
        <v>41</v>
      </c>
      <c r="EW5" s="162" t="s">
        <v>201</v>
      </c>
      <c r="EX5" s="162" t="s">
        <v>39</v>
      </c>
      <c r="EY5" s="162" t="s">
        <v>58</v>
      </c>
      <c r="EZ5" s="162" t="s">
        <v>123</v>
      </c>
      <c r="FA5" s="162" t="s">
        <v>29</v>
      </c>
      <c r="FB5" s="162" t="s">
        <v>201</v>
      </c>
      <c r="FC5" s="162" t="s">
        <v>201</v>
      </c>
      <c r="FD5" s="162" t="s">
        <v>58</v>
      </c>
      <c r="FE5" s="162" t="s">
        <v>39</v>
      </c>
      <c r="FF5" s="162" t="s">
        <v>39</v>
      </c>
      <c r="FG5" s="162" t="s">
        <v>350</v>
      </c>
      <c r="FH5" s="162" t="s">
        <v>39</v>
      </c>
      <c r="FI5" s="162" t="s">
        <v>372</v>
      </c>
      <c r="FJ5" s="162" t="s">
        <v>58</v>
      </c>
      <c r="FK5" s="162" t="s">
        <v>201</v>
      </c>
      <c r="FL5" s="162" t="s">
        <v>39</v>
      </c>
      <c r="FM5" s="162" t="s">
        <v>29</v>
      </c>
      <c r="FN5" s="162" t="s">
        <v>201</v>
      </c>
      <c r="FO5" s="162" t="s">
        <v>41</v>
      </c>
      <c r="FP5" s="162" t="s">
        <v>201</v>
      </c>
      <c r="FQ5" s="162" t="s">
        <v>39</v>
      </c>
      <c r="FR5" s="162" t="s">
        <v>29</v>
      </c>
      <c r="FS5" s="162" t="s">
        <v>58</v>
      </c>
      <c r="FT5" s="162" t="s">
        <v>41</v>
      </c>
      <c r="FU5" s="162" t="s">
        <v>123</v>
      </c>
      <c r="FV5" s="162" t="s">
        <v>39</v>
      </c>
      <c r="FW5" s="162" t="s">
        <v>29</v>
      </c>
      <c r="FX5" s="162" t="s">
        <v>29</v>
      </c>
      <c r="FY5" s="162" t="s">
        <v>39</v>
      </c>
      <c r="FZ5" s="162" t="s">
        <v>39</v>
      </c>
      <c r="GA5" s="162" t="s">
        <v>99</v>
      </c>
      <c r="GB5" s="162" t="s">
        <v>39</v>
      </c>
      <c r="GC5" s="162" t="s">
        <v>350</v>
      </c>
      <c r="GD5" s="162" t="s">
        <v>99</v>
      </c>
      <c r="GE5" s="162" t="s">
        <v>201</v>
      </c>
      <c r="GF5" s="162" t="s">
        <v>350</v>
      </c>
      <c r="GG5" s="162" t="s">
        <v>372</v>
      </c>
      <c r="GH5" s="162" t="s">
        <v>58</v>
      </c>
      <c r="GI5" s="162" t="s">
        <v>41</v>
      </c>
      <c r="GJ5" s="162" t="s">
        <v>201</v>
      </c>
      <c r="GK5" s="162" t="s">
        <v>39</v>
      </c>
      <c r="GL5" s="162" t="s">
        <v>201</v>
      </c>
      <c r="GM5" s="162" t="s">
        <v>201</v>
      </c>
      <c r="GN5" s="162" t="s">
        <v>39</v>
      </c>
      <c r="GO5" s="162" t="s">
        <v>41</v>
      </c>
      <c r="GP5" s="162" t="s">
        <v>350</v>
      </c>
      <c r="GQ5" s="162" t="s">
        <v>29</v>
      </c>
      <c r="GR5" s="162" t="s">
        <v>39</v>
      </c>
      <c r="GS5" s="162" t="s">
        <v>201</v>
      </c>
      <c r="GT5" s="162" t="s">
        <v>29</v>
      </c>
      <c r="GU5" s="162" t="s">
        <v>41</v>
      </c>
      <c r="GV5" s="162" t="s">
        <v>29</v>
      </c>
      <c r="GW5" s="162" t="s">
        <v>350</v>
      </c>
      <c r="GX5" s="162" t="s">
        <v>33</v>
      </c>
      <c r="GY5" s="162" t="s">
        <v>33</v>
      </c>
      <c r="GZ5" s="162" t="s">
        <v>40</v>
      </c>
      <c r="HA5" s="162" t="s">
        <v>33</v>
      </c>
      <c r="HB5" s="162" t="s">
        <v>201</v>
      </c>
      <c r="HC5" s="162" t="s">
        <v>34</v>
      </c>
      <c r="HD5" s="162" t="s">
        <v>39</v>
      </c>
      <c r="HE5" s="162" t="s">
        <v>201</v>
      </c>
      <c r="HF5" s="162" t="s">
        <v>350</v>
      </c>
      <c r="HG5" s="162" t="s">
        <v>39</v>
      </c>
      <c r="HH5" s="162" t="s">
        <v>41</v>
      </c>
      <c r="HI5" s="162" t="s">
        <v>39</v>
      </c>
      <c r="HJ5" s="162" t="s">
        <v>39</v>
      </c>
      <c r="HK5" s="162" t="s">
        <v>39</v>
      </c>
      <c r="HL5" s="162" t="s">
        <v>201</v>
      </c>
      <c r="HM5" s="162" t="s">
        <v>201</v>
      </c>
      <c r="HN5" s="162" t="s">
        <v>39</v>
      </c>
      <c r="HO5" s="162" t="s">
        <v>201</v>
      </c>
      <c r="HP5" s="162" t="s">
        <v>201</v>
      </c>
      <c r="HQ5" s="162" t="s">
        <v>39</v>
      </c>
      <c r="HR5" s="162" t="s">
        <v>39</v>
      </c>
      <c r="HS5" s="162" t="s">
        <v>201</v>
      </c>
      <c r="HT5" s="162" t="s">
        <v>201</v>
      </c>
      <c r="HU5" s="162" t="s">
        <v>29</v>
      </c>
      <c r="HV5" s="162" t="s">
        <v>201</v>
      </c>
      <c r="HW5" s="162" t="s">
        <v>29</v>
      </c>
      <c r="HX5" s="162" t="s">
        <v>201</v>
      </c>
      <c r="HY5" s="162" t="s">
        <v>39</v>
      </c>
      <c r="HZ5" s="162" t="s">
        <v>58</v>
      </c>
      <c r="IA5" s="162" t="s">
        <v>201</v>
      </c>
      <c r="IB5" s="162" t="s">
        <v>99</v>
      </c>
      <c r="IC5" s="162" t="s">
        <v>372</v>
      </c>
      <c r="ID5" s="162" t="s">
        <v>58</v>
      </c>
    </row>
    <row r="6" spans="1:238" ht="25.8" customHeight="1" x14ac:dyDescent="0.55000000000000004">
      <c r="A6" s="159" t="s">
        <v>5</v>
      </c>
      <c r="B6" s="162" t="s">
        <v>41</v>
      </c>
      <c r="C6" s="162" t="s">
        <v>29</v>
      </c>
      <c r="D6" s="162" t="s">
        <v>58</v>
      </c>
      <c r="E6" s="162" t="s">
        <v>34</v>
      </c>
      <c r="F6" s="162" t="s">
        <v>58</v>
      </c>
      <c r="G6" s="162" t="s">
        <v>350</v>
      </c>
      <c r="H6" s="162" t="s">
        <v>34</v>
      </c>
      <c r="I6" s="162" t="s">
        <v>39</v>
      </c>
      <c r="J6" s="162" t="s">
        <v>99</v>
      </c>
      <c r="K6" s="162" t="s">
        <v>34</v>
      </c>
      <c r="L6" s="162" t="s">
        <v>99</v>
      </c>
      <c r="M6" s="162" t="s">
        <v>58</v>
      </c>
      <c r="N6" s="162" t="s">
        <v>202</v>
      </c>
      <c r="O6" s="162" t="s">
        <v>34</v>
      </c>
      <c r="P6" s="162" t="s">
        <v>39</v>
      </c>
      <c r="Q6" s="162" t="s">
        <v>58</v>
      </c>
      <c r="R6" s="162" t="s">
        <v>99</v>
      </c>
      <c r="S6" s="162" t="s">
        <v>41</v>
      </c>
      <c r="T6" s="162" t="s">
        <v>99</v>
      </c>
      <c r="U6" s="162" t="s">
        <v>40</v>
      </c>
      <c r="V6" s="162" t="s">
        <v>350</v>
      </c>
      <c r="W6" s="162" t="s">
        <v>123</v>
      </c>
      <c r="X6" s="162" t="s">
        <v>39</v>
      </c>
      <c r="Y6" s="162" t="s">
        <v>33</v>
      </c>
      <c r="Z6" s="162" t="s">
        <v>41</v>
      </c>
      <c r="AA6" s="162" t="s">
        <v>41</v>
      </c>
      <c r="AB6" s="162" t="s">
        <v>58</v>
      </c>
      <c r="AC6" s="162" t="s">
        <v>39</v>
      </c>
      <c r="AD6" s="162" t="s">
        <v>34</v>
      </c>
      <c r="AE6" s="162" t="s">
        <v>40</v>
      </c>
      <c r="AF6" s="162" t="s">
        <v>39</v>
      </c>
      <c r="AG6" s="162" t="s">
        <v>41</v>
      </c>
      <c r="AH6" s="162" t="s">
        <v>41</v>
      </c>
      <c r="AI6" s="162" t="s">
        <v>41</v>
      </c>
      <c r="AJ6" s="162" t="s">
        <v>123</v>
      </c>
      <c r="AK6" s="162" t="s">
        <v>41</v>
      </c>
      <c r="AL6" s="162" t="s">
        <v>202</v>
      </c>
      <c r="AM6" s="162" t="s">
        <v>34</v>
      </c>
      <c r="AN6" s="162" t="s">
        <v>34</v>
      </c>
      <c r="AO6" s="162" t="s">
        <v>40</v>
      </c>
      <c r="AP6" s="162" t="s">
        <v>99</v>
      </c>
      <c r="AQ6" s="162" t="s">
        <v>41</v>
      </c>
      <c r="AR6" s="162" t="s">
        <v>39</v>
      </c>
      <c r="AS6" s="162" t="s">
        <v>123</v>
      </c>
      <c r="AT6" s="162" t="s">
        <v>39</v>
      </c>
      <c r="AU6" s="162" t="s">
        <v>40</v>
      </c>
      <c r="AV6" s="162" t="s">
        <v>34</v>
      </c>
      <c r="AW6" s="162" t="s">
        <v>41</v>
      </c>
      <c r="AX6" s="162" t="s">
        <v>34</v>
      </c>
      <c r="AY6" s="162" t="s">
        <v>39</v>
      </c>
      <c r="AZ6" s="162" t="s">
        <v>202</v>
      </c>
      <c r="BA6" s="162" t="s">
        <v>39</v>
      </c>
      <c r="BB6" s="162" t="s">
        <v>123</v>
      </c>
      <c r="BC6" s="162" t="s">
        <v>34</v>
      </c>
      <c r="BD6" s="162" t="s">
        <v>39</v>
      </c>
      <c r="BE6" s="162" t="s">
        <v>34</v>
      </c>
      <c r="BF6" s="162" t="s">
        <v>40</v>
      </c>
      <c r="BG6" s="162" t="s">
        <v>99</v>
      </c>
      <c r="BH6" s="162" t="s">
        <v>41</v>
      </c>
      <c r="BI6" s="162" t="s">
        <v>350</v>
      </c>
      <c r="BJ6" s="162" t="s">
        <v>350</v>
      </c>
      <c r="BK6" s="162" t="s">
        <v>99</v>
      </c>
      <c r="BL6" s="162" t="s">
        <v>41</v>
      </c>
      <c r="BM6" s="162" t="s">
        <v>123</v>
      </c>
      <c r="BN6" s="162" t="s">
        <v>100</v>
      </c>
      <c r="BO6" s="162" t="s">
        <v>99</v>
      </c>
      <c r="BP6" s="162" t="s">
        <v>123</v>
      </c>
      <c r="BQ6" s="162" t="s">
        <v>40</v>
      </c>
      <c r="BR6" s="162" t="s">
        <v>34</v>
      </c>
      <c r="BS6" s="162" t="s">
        <v>99</v>
      </c>
      <c r="BT6" s="162" t="s">
        <v>41</v>
      </c>
      <c r="BU6" s="162" t="s">
        <v>34</v>
      </c>
      <c r="BV6" s="162" t="s">
        <v>99</v>
      </c>
      <c r="BW6" s="162" t="s">
        <v>99</v>
      </c>
      <c r="BX6" s="162" t="s">
        <v>52</v>
      </c>
      <c r="BY6" s="162" t="s">
        <v>41</v>
      </c>
      <c r="BZ6" s="162" t="s">
        <v>41</v>
      </c>
      <c r="CA6" s="162" t="s">
        <v>34</v>
      </c>
      <c r="CB6" s="162" t="s">
        <v>39</v>
      </c>
      <c r="CC6" s="162" t="s">
        <v>350</v>
      </c>
      <c r="CD6" s="162" t="s">
        <v>123</v>
      </c>
      <c r="CE6" s="162" t="s">
        <v>41</v>
      </c>
      <c r="CF6" s="162" t="s">
        <v>202</v>
      </c>
      <c r="CG6" s="162" t="s">
        <v>34</v>
      </c>
      <c r="CH6" s="162" t="s">
        <v>41</v>
      </c>
      <c r="CI6" s="162" t="s">
        <v>372</v>
      </c>
      <c r="CJ6" s="162" t="s">
        <v>39</v>
      </c>
      <c r="CK6" s="162" t="s">
        <v>33</v>
      </c>
      <c r="CL6" s="162" t="s">
        <v>41</v>
      </c>
      <c r="CM6" s="162" t="s">
        <v>34</v>
      </c>
      <c r="CN6" s="162" t="s">
        <v>39</v>
      </c>
      <c r="CO6" s="162" t="s">
        <v>372</v>
      </c>
      <c r="CP6" s="162" t="s">
        <v>350</v>
      </c>
      <c r="CQ6" s="162" t="s">
        <v>41</v>
      </c>
      <c r="CR6" s="162" t="s">
        <v>202</v>
      </c>
      <c r="CS6" s="162" t="s">
        <v>41</v>
      </c>
      <c r="CT6" s="162" t="s">
        <v>202</v>
      </c>
      <c r="CU6" s="162" t="s">
        <v>99</v>
      </c>
      <c r="CV6" s="162" t="s">
        <v>34</v>
      </c>
      <c r="CW6" s="162" t="s">
        <v>39</v>
      </c>
      <c r="CX6" s="162" t="s">
        <v>40</v>
      </c>
      <c r="CY6" s="162" t="s">
        <v>372</v>
      </c>
      <c r="CZ6" s="162" t="s">
        <v>40</v>
      </c>
      <c r="DA6" s="162" t="s">
        <v>99</v>
      </c>
      <c r="DB6" s="162" t="s">
        <v>350</v>
      </c>
      <c r="DC6" s="162" t="s">
        <v>34</v>
      </c>
      <c r="DD6" s="162" t="s">
        <v>34</v>
      </c>
      <c r="DE6" s="162" t="s">
        <v>41</v>
      </c>
      <c r="DF6" s="162" t="s">
        <v>123</v>
      </c>
      <c r="DG6" s="162" t="s">
        <v>99</v>
      </c>
      <c r="DH6" s="162" t="s">
        <v>41</v>
      </c>
      <c r="DI6" s="162" t="s">
        <v>99</v>
      </c>
      <c r="DJ6" s="162" t="s">
        <v>123</v>
      </c>
      <c r="DK6" s="162" t="s">
        <v>99</v>
      </c>
      <c r="DL6" s="162" t="s">
        <v>40</v>
      </c>
      <c r="DM6" s="162" t="s">
        <v>41</v>
      </c>
      <c r="DN6" s="162" t="s">
        <v>34</v>
      </c>
      <c r="DO6" s="162" t="s">
        <v>99</v>
      </c>
      <c r="DP6" s="162" t="s">
        <v>41</v>
      </c>
      <c r="DQ6" s="162" t="s">
        <v>34</v>
      </c>
      <c r="DR6" s="162" t="s">
        <v>41</v>
      </c>
      <c r="DS6" s="162" t="s">
        <v>33</v>
      </c>
      <c r="DT6" s="162" t="s">
        <v>39</v>
      </c>
      <c r="DU6" s="162" t="s">
        <v>34</v>
      </c>
      <c r="DV6" s="162" t="s">
        <v>33</v>
      </c>
      <c r="DW6" s="162" t="s">
        <v>42</v>
      </c>
      <c r="DX6" s="162" t="s">
        <v>41</v>
      </c>
      <c r="DY6" s="162" t="s">
        <v>39</v>
      </c>
      <c r="DZ6" s="162" t="s">
        <v>33</v>
      </c>
      <c r="EA6" s="162" t="s">
        <v>99</v>
      </c>
      <c r="EB6" s="162" t="s">
        <v>41</v>
      </c>
      <c r="EC6" s="162" t="s">
        <v>34</v>
      </c>
      <c r="ED6" s="162" t="s">
        <v>41</v>
      </c>
      <c r="EE6" s="162" t="s">
        <v>41</v>
      </c>
      <c r="EF6" s="162" t="s">
        <v>41</v>
      </c>
      <c r="EG6" s="162" t="s">
        <v>41</v>
      </c>
      <c r="EH6" s="162" t="s">
        <v>372</v>
      </c>
      <c r="EI6" s="162" t="s">
        <v>99</v>
      </c>
      <c r="EJ6" s="162" t="s">
        <v>202</v>
      </c>
      <c r="EK6" s="162" t="s">
        <v>42</v>
      </c>
      <c r="EL6" s="162" t="s">
        <v>41</v>
      </c>
      <c r="EM6" s="162" t="s">
        <v>99</v>
      </c>
      <c r="EN6" s="162" t="s">
        <v>34</v>
      </c>
      <c r="EO6" s="162" t="s">
        <v>42</v>
      </c>
      <c r="EP6" s="162" t="s">
        <v>99</v>
      </c>
      <c r="EQ6" s="162" t="s">
        <v>41</v>
      </c>
      <c r="ER6" s="162" t="s">
        <v>123</v>
      </c>
      <c r="ES6" s="162" t="s">
        <v>47</v>
      </c>
      <c r="ET6" s="162" t="s">
        <v>100</v>
      </c>
      <c r="EU6" s="162" t="s">
        <v>41</v>
      </c>
      <c r="EV6" s="162" t="s">
        <v>33</v>
      </c>
      <c r="EW6" s="162" t="s">
        <v>40</v>
      </c>
      <c r="EX6" s="162" t="s">
        <v>41</v>
      </c>
      <c r="EY6" s="162" t="s">
        <v>41</v>
      </c>
      <c r="EZ6" s="162" t="s">
        <v>41</v>
      </c>
      <c r="FA6" s="162" t="s">
        <v>41</v>
      </c>
      <c r="FB6" s="162" t="s">
        <v>58</v>
      </c>
      <c r="FC6" s="162" t="s">
        <v>41</v>
      </c>
      <c r="FD6" s="162" t="s">
        <v>41</v>
      </c>
      <c r="FE6" s="162" t="s">
        <v>41</v>
      </c>
      <c r="FF6" s="162" t="s">
        <v>41</v>
      </c>
      <c r="FG6" s="162" t="s">
        <v>41</v>
      </c>
      <c r="FH6" s="162" t="s">
        <v>41</v>
      </c>
      <c r="FI6" s="162" t="s">
        <v>34</v>
      </c>
      <c r="FJ6" s="162" t="s">
        <v>34</v>
      </c>
      <c r="FK6" s="162" t="s">
        <v>39</v>
      </c>
      <c r="FL6" s="162" t="s">
        <v>41</v>
      </c>
      <c r="FM6" s="162" t="s">
        <v>39</v>
      </c>
      <c r="FN6" s="162" t="s">
        <v>39</v>
      </c>
      <c r="FO6" s="162" t="s">
        <v>34</v>
      </c>
      <c r="FP6" s="162" t="s">
        <v>41</v>
      </c>
      <c r="FQ6" s="162" t="s">
        <v>41</v>
      </c>
      <c r="FR6" s="162" t="s">
        <v>41</v>
      </c>
      <c r="FS6" s="162" t="s">
        <v>34</v>
      </c>
      <c r="FT6" s="162" t="s">
        <v>99</v>
      </c>
      <c r="FU6" s="162" t="s">
        <v>41</v>
      </c>
      <c r="FV6" s="162" t="s">
        <v>34</v>
      </c>
      <c r="FW6" s="162" t="s">
        <v>39</v>
      </c>
      <c r="FX6" s="162" t="s">
        <v>39</v>
      </c>
      <c r="FY6" s="162" t="s">
        <v>42</v>
      </c>
      <c r="FZ6" s="162" t="s">
        <v>99</v>
      </c>
      <c r="GA6" s="162" t="s">
        <v>34</v>
      </c>
      <c r="GB6" s="162" t="s">
        <v>41</v>
      </c>
      <c r="GC6" s="162" t="s">
        <v>40</v>
      </c>
      <c r="GD6" s="162" t="s">
        <v>202</v>
      </c>
      <c r="GE6" s="162" t="s">
        <v>39</v>
      </c>
      <c r="GF6" s="162" t="s">
        <v>40</v>
      </c>
      <c r="GG6" s="162" t="s">
        <v>202</v>
      </c>
      <c r="GH6" s="162" t="s">
        <v>99</v>
      </c>
      <c r="GI6" s="162" t="s">
        <v>99</v>
      </c>
      <c r="GJ6" s="162" t="s">
        <v>39</v>
      </c>
      <c r="GK6" s="162" t="s">
        <v>41</v>
      </c>
      <c r="GL6" s="162" t="s">
        <v>29</v>
      </c>
      <c r="GM6" s="162" t="s">
        <v>372</v>
      </c>
      <c r="GN6" s="162" t="s">
        <v>123</v>
      </c>
      <c r="GO6" s="162" t="s">
        <v>42</v>
      </c>
      <c r="GP6" s="162" t="s">
        <v>202</v>
      </c>
      <c r="GQ6" s="162" t="s">
        <v>39</v>
      </c>
      <c r="GR6" s="162" t="s">
        <v>33</v>
      </c>
      <c r="GS6" s="162" t="s">
        <v>39</v>
      </c>
      <c r="GT6" s="162" t="s">
        <v>58</v>
      </c>
      <c r="GU6" s="162" t="s">
        <v>34</v>
      </c>
      <c r="GV6" s="162" t="s">
        <v>39</v>
      </c>
      <c r="GW6" s="162" t="s">
        <v>378</v>
      </c>
      <c r="GX6" s="162" t="s">
        <v>34</v>
      </c>
      <c r="GY6" s="162" t="s">
        <v>99</v>
      </c>
      <c r="GZ6" s="162" t="s">
        <v>34</v>
      </c>
      <c r="HA6" s="162" t="s">
        <v>202</v>
      </c>
      <c r="HB6" s="162" t="s">
        <v>41</v>
      </c>
      <c r="HC6" s="162" t="s">
        <v>202</v>
      </c>
      <c r="HD6" s="162" t="s">
        <v>41</v>
      </c>
      <c r="HE6" s="162" t="s">
        <v>34</v>
      </c>
      <c r="HF6" s="162" t="s">
        <v>41</v>
      </c>
      <c r="HG6" s="162" t="s">
        <v>41</v>
      </c>
      <c r="HH6" s="162" t="s">
        <v>34</v>
      </c>
      <c r="HI6" s="162" t="s">
        <v>123</v>
      </c>
      <c r="HJ6" s="162" t="s">
        <v>41</v>
      </c>
      <c r="HK6" s="162" t="s">
        <v>41</v>
      </c>
      <c r="HL6" s="162" t="s">
        <v>34</v>
      </c>
      <c r="HM6" s="162" t="s">
        <v>34</v>
      </c>
      <c r="HN6" s="162" t="s">
        <v>33</v>
      </c>
      <c r="HO6" s="162" t="s">
        <v>350</v>
      </c>
      <c r="HP6" s="162" t="s">
        <v>58</v>
      </c>
      <c r="HQ6" s="162" t="s">
        <v>40</v>
      </c>
      <c r="HR6" s="162" t="s">
        <v>40</v>
      </c>
      <c r="HS6" s="162" t="s">
        <v>39</v>
      </c>
      <c r="HT6" s="162" t="s">
        <v>39</v>
      </c>
      <c r="HU6" s="162" t="s">
        <v>41</v>
      </c>
      <c r="HV6" s="162" t="s">
        <v>99</v>
      </c>
      <c r="HW6" s="162" t="s">
        <v>41</v>
      </c>
      <c r="HX6" s="162" t="s">
        <v>350</v>
      </c>
      <c r="HY6" s="162" t="s">
        <v>41</v>
      </c>
      <c r="HZ6" s="162" t="s">
        <v>39</v>
      </c>
      <c r="IA6" s="162" t="s">
        <v>39</v>
      </c>
      <c r="IB6" s="162" t="s">
        <v>34</v>
      </c>
      <c r="IC6" s="162" t="s">
        <v>34</v>
      </c>
      <c r="ID6" s="162" t="s">
        <v>39</v>
      </c>
    </row>
    <row r="7" spans="1:238" ht="25.8" customHeight="1" x14ac:dyDescent="0.55000000000000004">
      <c r="A7" s="159" t="s">
        <v>5</v>
      </c>
      <c r="B7" s="162" t="s">
        <v>34</v>
      </c>
      <c r="C7" s="162" t="s">
        <v>34</v>
      </c>
      <c r="D7" s="162" t="s">
        <v>41</v>
      </c>
      <c r="E7" s="162" t="s">
        <v>47</v>
      </c>
      <c r="F7" s="162" t="s">
        <v>34</v>
      </c>
      <c r="G7" s="162" t="s">
        <v>202</v>
      </c>
      <c r="H7" s="162" t="s">
        <v>65</v>
      </c>
      <c r="I7" s="162" t="s">
        <v>34</v>
      </c>
      <c r="J7" s="162" t="s">
        <v>34</v>
      </c>
      <c r="K7" s="162" t="s">
        <v>202</v>
      </c>
      <c r="L7" s="162" t="s">
        <v>34</v>
      </c>
      <c r="M7" s="162" t="s">
        <v>41</v>
      </c>
      <c r="N7" s="162" t="s">
        <v>65</v>
      </c>
      <c r="O7" s="162" t="s">
        <v>100</v>
      </c>
      <c r="P7" s="162" t="s">
        <v>202</v>
      </c>
      <c r="Q7" s="162" t="s">
        <v>99</v>
      </c>
      <c r="R7" s="162" t="s">
        <v>34</v>
      </c>
      <c r="S7" s="162" t="s">
        <v>202</v>
      </c>
      <c r="T7" s="162" t="s">
        <v>202</v>
      </c>
      <c r="U7" s="162" t="s">
        <v>99</v>
      </c>
      <c r="V7" s="162" t="s">
        <v>52</v>
      </c>
      <c r="W7" s="162" t="s">
        <v>52</v>
      </c>
      <c r="X7" s="162" t="s">
        <v>34</v>
      </c>
      <c r="Y7" s="162" t="s">
        <v>378</v>
      </c>
      <c r="Z7" s="162" t="s">
        <v>34</v>
      </c>
      <c r="AA7" s="162" t="s">
        <v>34</v>
      </c>
      <c r="AB7" s="162" t="s">
        <v>47</v>
      </c>
      <c r="AC7" s="162" t="s">
        <v>42</v>
      </c>
      <c r="AD7" s="162" t="s">
        <v>202</v>
      </c>
      <c r="AE7" s="162" t="s">
        <v>41</v>
      </c>
      <c r="AF7" s="162" t="s">
        <v>34</v>
      </c>
      <c r="AG7" s="162" t="s">
        <v>34</v>
      </c>
      <c r="AH7" s="162" t="s">
        <v>52</v>
      </c>
      <c r="AI7" s="162" t="s">
        <v>34</v>
      </c>
      <c r="AJ7" s="162" t="s">
        <v>52</v>
      </c>
      <c r="AK7" s="162" t="s">
        <v>100</v>
      </c>
      <c r="AL7" s="162" t="s">
        <v>100</v>
      </c>
      <c r="AM7" s="162" t="s">
        <v>202</v>
      </c>
      <c r="AN7" s="162" t="s">
        <v>47</v>
      </c>
      <c r="AO7" s="162" t="s">
        <v>34</v>
      </c>
      <c r="AP7" s="162" t="s">
        <v>34</v>
      </c>
      <c r="AQ7" s="162" t="s">
        <v>52</v>
      </c>
      <c r="AR7" s="162" t="s">
        <v>41</v>
      </c>
      <c r="AS7" s="162" t="s">
        <v>65</v>
      </c>
      <c r="AT7" s="162" t="s">
        <v>202</v>
      </c>
      <c r="AU7" s="162" t="s">
        <v>41</v>
      </c>
      <c r="AV7" s="162" t="s">
        <v>47</v>
      </c>
      <c r="AW7" s="162" t="s">
        <v>34</v>
      </c>
      <c r="AX7" s="162" t="s">
        <v>52</v>
      </c>
      <c r="AY7" s="162" t="s">
        <v>40</v>
      </c>
      <c r="AZ7" s="162" t="s">
        <v>100</v>
      </c>
      <c r="BA7" s="162" t="s">
        <v>34</v>
      </c>
      <c r="BB7" s="162" t="s">
        <v>202</v>
      </c>
      <c r="BC7" s="162" t="s">
        <v>202</v>
      </c>
      <c r="BD7" s="162" t="s">
        <v>99</v>
      </c>
      <c r="BE7" s="162" t="s">
        <v>65</v>
      </c>
      <c r="BF7" s="162" t="s">
        <v>33</v>
      </c>
      <c r="BG7" s="162" t="s">
        <v>202</v>
      </c>
      <c r="BH7" s="162" t="s">
        <v>33</v>
      </c>
      <c r="BI7" s="162" t="s">
        <v>34</v>
      </c>
      <c r="BJ7" s="162" t="s">
        <v>41</v>
      </c>
      <c r="BK7" s="162" t="s">
        <v>34</v>
      </c>
      <c r="BL7" s="162" t="s">
        <v>33</v>
      </c>
      <c r="BM7" s="162" t="s">
        <v>41</v>
      </c>
      <c r="BN7" s="162" t="s">
        <v>65</v>
      </c>
      <c r="BO7" s="162" t="s">
        <v>34</v>
      </c>
      <c r="BP7" s="162" t="s">
        <v>41</v>
      </c>
      <c r="BQ7" s="162" t="s">
        <v>65</v>
      </c>
      <c r="BR7" s="162" t="s">
        <v>202</v>
      </c>
      <c r="BS7" s="162" t="s">
        <v>202</v>
      </c>
      <c r="BT7" s="162" t="s">
        <v>202</v>
      </c>
      <c r="BU7" s="162" t="s">
        <v>202</v>
      </c>
      <c r="BV7" s="162" t="s">
        <v>202</v>
      </c>
      <c r="BW7" s="162" t="s">
        <v>34</v>
      </c>
      <c r="BX7" s="162" t="s">
        <v>378</v>
      </c>
      <c r="BY7" s="162" t="s">
        <v>202</v>
      </c>
      <c r="BZ7" s="162" t="s">
        <v>34</v>
      </c>
      <c r="CA7" s="162" t="s">
        <v>202</v>
      </c>
      <c r="CB7" s="162" t="s">
        <v>33</v>
      </c>
      <c r="CC7" s="162" t="s">
        <v>65</v>
      </c>
      <c r="CD7" s="162" t="s">
        <v>41</v>
      </c>
      <c r="CE7" s="162" t="s">
        <v>202</v>
      </c>
      <c r="CF7" s="162" t="s">
        <v>100</v>
      </c>
      <c r="CG7" s="162" t="s">
        <v>202</v>
      </c>
      <c r="CH7" s="162" t="s">
        <v>33</v>
      </c>
      <c r="CI7" s="162" t="s">
        <v>34</v>
      </c>
      <c r="CJ7" s="162" t="s">
        <v>99</v>
      </c>
      <c r="CK7" s="162" t="s">
        <v>34</v>
      </c>
      <c r="CL7" s="162" t="s">
        <v>65</v>
      </c>
      <c r="CM7" s="162" t="s">
        <v>378</v>
      </c>
      <c r="CN7" s="162" t="s">
        <v>34</v>
      </c>
      <c r="CO7" s="162" t="s">
        <v>100</v>
      </c>
      <c r="CP7" s="162" t="s">
        <v>41</v>
      </c>
      <c r="CQ7" s="162" t="s">
        <v>34</v>
      </c>
      <c r="CR7" s="162" t="s">
        <v>65</v>
      </c>
      <c r="CS7" s="162" t="s">
        <v>52</v>
      </c>
      <c r="CT7" s="162" t="s">
        <v>378</v>
      </c>
      <c r="CU7" s="162" t="s">
        <v>34</v>
      </c>
      <c r="CV7" s="162" t="s">
        <v>202</v>
      </c>
      <c r="CW7" s="162" t="s">
        <v>41</v>
      </c>
      <c r="CX7" s="162" t="s">
        <v>34</v>
      </c>
      <c r="CY7" s="162" t="s">
        <v>202</v>
      </c>
      <c r="CZ7" s="162" t="s">
        <v>47</v>
      </c>
      <c r="DA7" s="162" t="s">
        <v>100</v>
      </c>
      <c r="DB7" s="162" t="s">
        <v>34</v>
      </c>
      <c r="DC7" s="162" t="s">
        <v>202</v>
      </c>
      <c r="DD7" s="162" t="s">
        <v>378</v>
      </c>
      <c r="DE7" s="162" t="s">
        <v>34</v>
      </c>
      <c r="DF7" s="162" t="s">
        <v>41</v>
      </c>
      <c r="DG7" s="162" t="s">
        <v>202</v>
      </c>
      <c r="DH7" s="162" t="s">
        <v>34</v>
      </c>
      <c r="DI7" s="162" t="s">
        <v>202</v>
      </c>
      <c r="DJ7" s="162" t="s">
        <v>47</v>
      </c>
      <c r="DK7" s="162" t="s">
        <v>34</v>
      </c>
      <c r="DL7" s="162" t="s">
        <v>34</v>
      </c>
      <c r="DM7" s="162" t="s">
        <v>65</v>
      </c>
      <c r="DN7" s="162" t="s">
        <v>202</v>
      </c>
      <c r="DO7" s="162" t="s">
        <v>65</v>
      </c>
      <c r="DP7" s="162" t="s">
        <v>34</v>
      </c>
      <c r="DQ7" s="162" t="s">
        <v>202</v>
      </c>
      <c r="DR7" s="162" t="s">
        <v>378</v>
      </c>
      <c r="DS7" s="162" t="s">
        <v>65</v>
      </c>
      <c r="DT7" s="162" t="s">
        <v>202</v>
      </c>
      <c r="DU7" s="162" t="s">
        <v>65</v>
      </c>
      <c r="DV7" s="162" t="s">
        <v>202</v>
      </c>
      <c r="DW7" s="162" t="s">
        <v>65</v>
      </c>
      <c r="DX7" s="162" t="s">
        <v>202</v>
      </c>
      <c r="DY7" s="162" t="s">
        <v>100</v>
      </c>
      <c r="DZ7" s="162" t="s">
        <v>34</v>
      </c>
      <c r="EA7" s="162" t="s">
        <v>34</v>
      </c>
      <c r="EB7" s="162" t="s">
        <v>100</v>
      </c>
      <c r="EC7" s="162" t="s">
        <v>378</v>
      </c>
      <c r="ED7" s="162" t="s">
        <v>34</v>
      </c>
      <c r="EE7" s="162" t="s">
        <v>34</v>
      </c>
      <c r="EF7" s="162" t="s">
        <v>34</v>
      </c>
      <c r="EG7" s="162" t="s">
        <v>34</v>
      </c>
      <c r="EH7" s="162" t="s">
        <v>41</v>
      </c>
      <c r="EI7" s="162" t="s">
        <v>34</v>
      </c>
      <c r="EJ7" s="162" t="s">
        <v>65</v>
      </c>
      <c r="EK7" s="162" t="s">
        <v>65</v>
      </c>
      <c r="EL7" s="162" t="s">
        <v>34</v>
      </c>
      <c r="EM7" s="162" t="s">
        <v>65</v>
      </c>
      <c r="EN7" s="162" t="s">
        <v>202</v>
      </c>
      <c r="EO7" s="162" t="s">
        <v>34</v>
      </c>
      <c r="EP7" s="162" t="s">
        <v>34</v>
      </c>
      <c r="EQ7" s="162" t="s">
        <v>202</v>
      </c>
      <c r="ER7" s="162" t="s">
        <v>41</v>
      </c>
      <c r="ES7" s="162" t="s">
        <v>65</v>
      </c>
      <c r="ET7" s="162" t="s">
        <v>52</v>
      </c>
      <c r="EU7" s="162" t="s">
        <v>34</v>
      </c>
      <c r="EV7" s="162" t="s">
        <v>34</v>
      </c>
      <c r="EW7" s="162" t="s">
        <v>41</v>
      </c>
      <c r="EX7" s="162" t="s">
        <v>34</v>
      </c>
      <c r="EY7" s="162" t="s">
        <v>34</v>
      </c>
      <c r="EZ7" s="162" t="s">
        <v>34</v>
      </c>
      <c r="FA7" s="162" t="s">
        <v>34</v>
      </c>
      <c r="FB7" s="162" t="s">
        <v>41</v>
      </c>
      <c r="FC7" s="162" t="s">
        <v>65</v>
      </c>
      <c r="FD7" s="162" t="s">
        <v>34</v>
      </c>
      <c r="FE7" s="162" t="s">
        <v>34</v>
      </c>
      <c r="FF7" s="162" t="s">
        <v>34</v>
      </c>
      <c r="FG7" s="162" t="s">
        <v>100</v>
      </c>
      <c r="FH7" s="162" t="s">
        <v>34</v>
      </c>
      <c r="FI7" s="162" t="s">
        <v>47</v>
      </c>
      <c r="FJ7" s="162" t="s">
        <v>378</v>
      </c>
      <c r="FK7" s="162" t="s">
        <v>41</v>
      </c>
      <c r="FL7" s="162" t="s">
        <v>65</v>
      </c>
      <c r="FM7" s="162" t="s">
        <v>99</v>
      </c>
      <c r="FN7" s="162" t="s">
        <v>99</v>
      </c>
      <c r="FO7" s="162" t="s">
        <v>202</v>
      </c>
      <c r="FP7" s="162" t="s">
        <v>34</v>
      </c>
      <c r="FQ7" s="162" t="s">
        <v>202</v>
      </c>
      <c r="FR7" s="162" t="s">
        <v>34</v>
      </c>
      <c r="FS7" s="162" t="s">
        <v>378</v>
      </c>
      <c r="FT7" s="162" t="s">
        <v>34</v>
      </c>
      <c r="FU7" s="162" t="s">
        <v>202</v>
      </c>
      <c r="FV7" s="162" t="s">
        <v>65</v>
      </c>
      <c r="FW7" s="162" t="s">
        <v>123</v>
      </c>
      <c r="FX7" s="162" t="s">
        <v>40</v>
      </c>
      <c r="FY7" s="162" t="s">
        <v>65</v>
      </c>
      <c r="FZ7" s="162" t="s">
        <v>34</v>
      </c>
      <c r="GA7" s="162" t="s">
        <v>202</v>
      </c>
      <c r="GB7" s="162" t="s">
        <v>34</v>
      </c>
      <c r="GC7" s="162" t="s">
        <v>34</v>
      </c>
      <c r="GD7" s="162" t="s">
        <v>378</v>
      </c>
      <c r="GE7" s="162" t="s">
        <v>100</v>
      </c>
      <c r="GF7" s="162" t="s">
        <v>41</v>
      </c>
      <c r="GG7" s="162" t="s">
        <v>65</v>
      </c>
      <c r="GH7" s="162" t="s">
        <v>34</v>
      </c>
      <c r="GI7" s="162" t="s">
        <v>202</v>
      </c>
      <c r="GJ7" s="162" t="s">
        <v>33</v>
      </c>
      <c r="GK7" s="162" t="s">
        <v>34</v>
      </c>
      <c r="GL7" s="162" t="s">
        <v>39</v>
      </c>
      <c r="GM7" s="162" t="s">
        <v>41</v>
      </c>
      <c r="GN7" s="162" t="s">
        <v>34</v>
      </c>
      <c r="GO7" s="162" t="s">
        <v>34</v>
      </c>
      <c r="GP7" s="162" t="s">
        <v>65</v>
      </c>
      <c r="GQ7" s="162" t="s">
        <v>99</v>
      </c>
      <c r="GR7" s="162" t="s">
        <v>34</v>
      </c>
      <c r="GS7" s="162" t="s">
        <v>34</v>
      </c>
      <c r="GT7" s="162" t="s">
        <v>40</v>
      </c>
      <c r="GU7" s="162" t="s">
        <v>202</v>
      </c>
      <c r="GV7" s="162" t="s">
        <v>34</v>
      </c>
      <c r="GW7" s="162" t="s">
        <v>65</v>
      </c>
      <c r="GX7" s="162" t="s">
        <v>65</v>
      </c>
      <c r="GY7" s="162" t="s">
        <v>65</v>
      </c>
      <c r="GZ7" s="162" t="s">
        <v>65</v>
      </c>
      <c r="HA7" s="162" t="s">
        <v>100</v>
      </c>
      <c r="HB7" s="162" t="s">
        <v>34</v>
      </c>
      <c r="HC7" s="162" t="s">
        <v>378</v>
      </c>
      <c r="HD7" s="162" t="s">
        <v>34</v>
      </c>
      <c r="HE7" s="162" t="s">
        <v>202</v>
      </c>
      <c r="HF7" s="162" t="s">
        <v>34</v>
      </c>
      <c r="HG7" s="162" t="s">
        <v>202</v>
      </c>
      <c r="HH7" s="162" t="s">
        <v>202</v>
      </c>
      <c r="HI7" s="162" t="s">
        <v>41</v>
      </c>
      <c r="HJ7" s="162" t="s">
        <v>34</v>
      </c>
      <c r="HK7" s="162" t="s">
        <v>34</v>
      </c>
      <c r="HL7" s="162" t="s">
        <v>202</v>
      </c>
      <c r="HM7" s="162" t="s">
        <v>202</v>
      </c>
      <c r="HN7" s="162" t="s">
        <v>202</v>
      </c>
      <c r="HO7" s="162" t="s">
        <v>100</v>
      </c>
      <c r="HP7" s="162" t="s">
        <v>42</v>
      </c>
      <c r="HQ7" s="162" t="s">
        <v>34</v>
      </c>
      <c r="HR7" s="162" t="s">
        <v>41</v>
      </c>
      <c r="HS7" s="162" t="s">
        <v>41</v>
      </c>
      <c r="HT7" s="162" t="s">
        <v>100</v>
      </c>
      <c r="HU7" s="162" t="s">
        <v>34</v>
      </c>
      <c r="HV7" s="162" t="s">
        <v>34</v>
      </c>
      <c r="HW7" s="162" t="s">
        <v>34</v>
      </c>
      <c r="HX7" s="162" t="s">
        <v>34</v>
      </c>
      <c r="HY7" s="162" t="s">
        <v>34</v>
      </c>
      <c r="HZ7" s="162" t="s">
        <v>372</v>
      </c>
      <c r="IA7" s="162" t="s">
        <v>41</v>
      </c>
      <c r="IB7" s="162" t="s">
        <v>202</v>
      </c>
      <c r="IC7" s="162" t="s">
        <v>202</v>
      </c>
      <c r="ID7" s="162" t="s">
        <v>34</v>
      </c>
    </row>
    <row r="8" spans="1:238" ht="25.8" customHeight="1" x14ac:dyDescent="0.55000000000000004">
      <c r="A8" s="159" t="s">
        <v>7</v>
      </c>
      <c r="B8" s="162" t="s">
        <v>341</v>
      </c>
      <c r="C8" s="162" t="s">
        <v>37</v>
      </c>
      <c r="D8" s="162" t="s">
        <v>341</v>
      </c>
      <c r="E8" s="162" t="s">
        <v>353</v>
      </c>
      <c r="F8" s="162" t="s">
        <v>37</v>
      </c>
      <c r="G8" s="162" t="s">
        <v>37</v>
      </c>
      <c r="H8" s="162" t="s">
        <v>59</v>
      </c>
      <c r="I8" s="162" t="s">
        <v>37</v>
      </c>
      <c r="J8" s="162" t="s">
        <v>37</v>
      </c>
      <c r="K8" s="162" t="s">
        <v>37</v>
      </c>
      <c r="L8" s="162" t="s">
        <v>37</v>
      </c>
      <c r="M8" s="162" t="s">
        <v>37</v>
      </c>
      <c r="N8" s="162" t="s">
        <v>342</v>
      </c>
      <c r="O8" s="162" t="s">
        <v>37</v>
      </c>
      <c r="P8" s="162" t="s">
        <v>49</v>
      </c>
      <c r="Q8" s="162" t="s">
        <v>342</v>
      </c>
      <c r="R8" s="162" t="s">
        <v>266</v>
      </c>
      <c r="S8" s="162" t="s">
        <v>266</v>
      </c>
      <c r="T8" s="162" t="s">
        <v>341</v>
      </c>
      <c r="U8" s="162" t="s">
        <v>37</v>
      </c>
      <c r="V8" s="162" t="s">
        <v>49</v>
      </c>
      <c r="W8" s="162" t="s">
        <v>49</v>
      </c>
      <c r="X8" s="162" t="s">
        <v>206</v>
      </c>
      <c r="Y8" s="162" t="s">
        <v>49</v>
      </c>
      <c r="Z8" s="162" t="s">
        <v>130</v>
      </c>
      <c r="AA8" s="162" t="s">
        <v>342</v>
      </c>
      <c r="AB8" s="162" t="s">
        <v>209</v>
      </c>
      <c r="AC8" s="162" t="s">
        <v>97</v>
      </c>
      <c r="AD8" s="162" t="s">
        <v>49</v>
      </c>
      <c r="AE8" s="162" t="s">
        <v>342</v>
      </c>
      <c r="AF8" s="162" t="s">
        <v>37</v>
      </c>
      <c r="AG8" s="162" t="s">
        <v>49</v>
      </c>
      <c r="AH8" s="162" t="s">
        <v>37</v>
      </c>
      <c r="AI8" s="162" t="s">
        <v>37</v>
      </c>
      <c r="AJ8" s="162" t="s">
        <v>49</v>
      </c>
      <c r="AK8" s="162" t="s">
        <v>37</v>
      </c>
      <c r="AL8" s="162" t="s">
        <v>37</v>
      </c>
      <c r="AM8" s="162" t="s">
        <v>31</v>
      </c>
      <c r="AN8" s="162" t="s">
        <v>37</v>
      </c>
      <c r="AO8" s="162" t="s">
        <v>37</v>
      </c>
      <c r="AP8" s="162" t="s">
        <v>37</v>
      </c>
      <c r="AQ8" s="162" t="s">
        <v>130</v>
      </c>
      <c r="AR8" s="162" t="s">
        <v>49</v>
      </c>
      <c r="AS8" s="162" t="s">
        <v>37</v>
      </c>
      <c r="AT8" s="162" t="s">
        <v>206</v>
      </c>
      <c r="AU8" s="162" t="s">
        <v>37</v>
      </c>
      <c r="AV8" s="162" t="s">
        <v>49</v>
      </c>
      <c r="AW8" s="162" t="s">
        <v>37</v>
      </c>
      <c r="AX8" s="162" t="s">
        <v>49</v>
      </c>
      <c r="AY8" s="162" t="s">
        <v>37</v>
      </c>
      <c r="AZ8" s="162" t="s">
        <v>37</v>
      </c>
      <c r="BA8" s="162" t="s">
        <v>37</v>
      </c>
      <c r="BB8" s="162" t="s">
        <v>342</v>
      </c>
      <c r="BC8" s="162" t="s">
        <v>49</v>
      </c>
      <c r="BD8" s="162" t="s">
        <v>49</v>
      </c>
      <c r="BE8" s="162" t="s">
        <v>49</v>
      </c>
      <c r="BF8" s="162" t="s">
        <v>37</v>
      </c>
      <c r="BG8" s="162" t="s">
        <v>37</v>
      </c>
      <c r="BH8" s="162" t="s">
        <v>206</v>
      </c>
      <c r="BI8" s="162" t="s">
        <v>37</v>
      </c>
      <c r="BJ8" s="162" t="s">
        <v>49</v>
      </c>
      <c r="BK8" s="162" t="s">
        <v>49</v>
      </c>
      <c r="BL8" s="162" t="s">
        <v>37</v>
      </c>
      <c r="BM8" s="162" t="s">
        <v>37</v>
      </c>
      <c r="BN8" s="162" t="s">
        <v>37</v>
      </c>
      <c r="BO8" s="162" t="s">
        <v>341</v>
      </c>
      <c r="BP8" s="162" t="s">
        <v>49</v>
      </c>
      <c r="BQ8" s="162" t="s">
        <v>209</v>
      </c>
      <c r="BR8" s="162" t="s">
        <v>37</v>
      </c>
      <c r="BS8" s="162" t="s">
        <v>266</v>
      </c>
      <c r="BT8" s="162" t="s">
        <v>37</v>
      </c>
      <c r="BU8" s="162" t="s">
        <v>130</v>
      </c>
      <c r="BV8" s="162" t="s">
        <v>376</v>
      </c>
      <c r="BW8" s="162" t="s">
        <v>37</v>
      </c>
      <c r="BX8" s="162" t="s">
        <v>130</v>
      </c>
      <c r="BY8" s="162" t="s">
        <v>37</v>
      </c>
      <c r="BZ8" s="162" t="s">
        <v>37</v>
      </c>
      <c r="CA8" s="162" t="s">
        <v>37</v>
      </c>
      <c r="CB8" s="162" t="s">
        <v>125</v>
      </c>
      <c r="CC8" s="162" t="s">
        <v>37</v>
      </c>
      <c r="CD8" s="162" t="s">
        <v>37</v>
      </c>
      <c r="CE8" s="162" t="s">
        <v>37</v>
      </c>
      <c r="CF8" s="162" t="s">
        <v>341</v>
      </c>
      <c r="CG8" s="162" t="s">
        <v>37</v>
      </c>
      <c r="CH8" s="162" t="s">
        <v>266</v>
      </c>
      <c r="CI8" s="162" t="s">
        <v>37</v>
      </c>
      <c r="CJ8" s="162" t="s">
        <v>49</v>
      </c>
      <c r="CK8" s="162" t="s">
        <v>49</v>
      </c>
      <c r="CL8" s="162" t="s">
        <v>59</v>
      </c>
      <c r="CM8" s="162" t="s">
        <v>206</v>
      </c>
      <c r="CN8" s="162" t="s">
        <v>341</v>
      </c>
      <c r="CO8" s="162" t="s">
        <v>342</v>
      </c>
      <c r="CP8" s="162" t="s">
        <v>206</v>
      </c>
      <c r="CQ8" s="162" t="s">
        <v>37</v>
      </c>
      <c r="CR8" s="162" t="s">
        <v>37</v>
      </c>
      <c r="CS8" s="162" t="s">
        <v>37</v>
      </c>
      <c r="CT8" s="162" t="s">
        <v>49</v>
      </c>
      <c r="CU8" s="162" t="s">
        <v>266</v>
      </c>
      <c r="CV8" s="162" t="s">
        <v>37</v>
      </c>
      <c r="CW8" s="162" t="s">
        <v>341</v>
      </c>
      <c r="CX8" s="162" t="s">
        <v>130</v>
      </c>
      <c r="CY8" s="162" t="s">
        <v>206</v>
      </c>
      <c r="CZ8" s="162" t="s">
        <v>130</v>
      </c>
      <c r="DA8" s="162" t="s">
        <v>37</v>
      </c>
      <c r="DB8" s="162" t="s">
        <v>266</v>
      </c>
      <c r="DC8" s="162" t="s">
        <v>37</v>
      </c>
      <c r="DD8" s="162" t="s">
        <v>37</v>
      </c>
      <c r="DE8" s="162" t="s">
        <v>37</v>
      </c>
      <c r="DF8" s="162" t="s">
        <v>206</v>
      </c>
      <c r="DG8" s="162" t="s">
        <v>37</v>
      </c>
      <c r="DH8" s="162" t="s">
        <v>130</v>
      </c>
      <c r="DI8" s="162" t="s">
        <v>37</v>
      </c>
      <c r="DJ8" s="162" t="s">
        <v>130</v>
      </c>
      <c r="DK8" s="162" t="s">
        <v>130</v>
      </c>
      <c r="DL8" s="162" t="s">
        <v>341</v>
      </c>
      <c r="DM8" s="162" t="s">
        <v>37</v>
      </c>
      <c r="DN8" s="162" t="s">
        <v>37</v>
      </c>
      <c r="DO8" s="162" t="s">
        <v>49</v>
      </c>
      <c r="DP8" s="162" t="s">
        <v>266</v>
      </c>
      <c r="DQ8" s="162" t="s">
        <v>37</v>
      </c>
      <c r="DR8" s="162" t="s">
        <v>130</v>
      </c>
      <c r="DS8" s="162" t="s">
        <v>37</v>
      </c>
      <c r="DT8" s="162" t="s">
        <v>37</v>
      </c>
      <c r="DU8" s="162" t="s">
        <v>37</v>
      </c>
      <c r="DV8" s="162" t="s">
        <v>37</v>
      </c>
      <c r="DW8" s="162" t="s">
        <v>49</v>
      </c>
      <c r="DX8" s="162" t="s">
        <v>49</v>
      </c>
      <c r="DY8" s="162" t="s">
        <v>209</v>
      </c>
      <c r="DZ8" s="162" t="s">
        <v>376</v>
      </c>
      <c r="EA8" s="162" t="s">
        <v>37</v>
      </c>
      <c r="EB8" s="162" t="s">
        <v>130</v>
      </c>
      <c r="EC8" s="162" t="s">
        <v>266</v>
      </c>
      <c r="ED8" s="162" t="s">
        <v>206</v>
      </c>
      <c r="EE8" s="162" t="s">
        <v>37</v>
      </c>
      <c r="EF8" s="162" t="s">
        <v>130</v>
      </c>
      <c r="EG8" s="162" t="s">
        <v>130</v>
      </c>
      <c r="EH8" s="162" t="s">
        <v>49</v>
      </c>
      <c r="EI8" s="162" t="s">
        <v>37</v>
      </c>
      <c r="EJ8" s="162" t="s">
        <v>266</v>
      </c>
      <c r="EK8" s="162" t="s">
        <v>341</v>
      </c>
      <c r="EL8" s="162" t="s">
        <v>37</v>
      </c>
      <c r="EM8" s="162" t="s">
        <v>130</v>
      </c>
      <c r="EN8" s="162" t="s">
        <v>37</v>
      </c>
      <c r="EO8" s="162" t="s">
        <v>97</v>
      </c>
      <c r="EP8" s="162" t="s">
        <v>130</v>
      </c>
      <c r="EQ8" s="162" t="s">
        <v>37</v>
      </c>
      <c r="ER8" s="162" t="s">
        <v>49</v>
      </c>
      <c r="ES8" s="162" t="s">
        <v>130</v>
      </c>
      <c r="ET8" s="162" t="s">
        <v>37</v>
      </c>
      <c r="EU8" s="162" t="s">
        <v>130</v>
      </c>
      <c r="EV8" s="162" t="s">
        <v>130</v>
      </c>
      <c r="EW8" s="162" t="s">
        <v>206</v>
      </c>
      <c r="EX8" s="162" t="s">
        <v>37</v>
      </c>
      <c r="EY8" s="162" t="s">
        <v>37</v>
      </c>
      <c r="EZ8" s="162" t="s">
        <v>37</v>
      </c>
      <c r="FA8" s="162" t="s">
        <v>37</v>
      </c>
      <c r="FB8" s="162" t="s">
        <v>37</v>
      </c>
      <c r="FC8" s="162" t="s">
        <v>37</v>
      </c>
      <c r="FD8" s="162" t="s">
        <v>37</v>
      </c>
      <c r="FE8" s="162" t="s">
        <v>37</v>
      </c>
      <c r="FF8" s="162" t="s">
        <v>37</v>
      </c>
      <c r="FG8" s="162" t="s">
        <v>266</v>
      </c>
      <c r="FH8" s="162" t="s">
        <v>49</v>
      </c>
      <c r="FI8" s="162" t="s">
        <v>49</v>
      </c>
      <c r="FJ8" s="162" t="s">
        <v>130</v>
      </c>
      <c r="FK8" s="162" t="s">
        <v>266</v>
      </c>
      <c r="FL8" s="162" t="s">
        <v>130</v>
      </c>
      <c r="FM8" s="162" t="s">
        <v>49</v>
      </c>
      <c r="FN8" s="162" t="s">
        <v>37</v>
      </c>
      <c r="FO8" s="162" t="s">
        <v>266</v>
      </c>
      <c r="FP8" s="162" t="s">
        <v>341</v>
      </c>
      <c r="FQ8" s="162" t="s">
        <v>266</v>
      </c>
      <c r="FR8" s="162" t="s">
        <v>37</v>
      </c>
      <c r="FS8" s="162" t="s">
        <v>130</v>
      </c>
      <c r="FT8" s="162" t="s">
        <v>206</v>
      </c>
      <c r="FU8" s="162" t="s">
        <v>37</v>
      </c>
      <c r="FV8" s="162" t="s">
        <v>37</v>
      </c>
      <c r="FW8" s="162" t="s">
        <v>37</v>
      </c>
      <c r="FX8" s="162" t="s">
        <v>49</v>
      </c>
      <c r="FY8" s="162" t="s">
        <v>37</v>
      </c>
      <c r="FZ8" s="162" t="s">
        <v>37</v>
      </c>
      <c r="GA8" s="162" t="s">
        <v>342</v>
      </c>
      <c r="GB8" s="162" t="s">
        <v>37</v>
      </c>
      <c r="GC8" s="162" t="s">
        <v>37</v>
      </c>
      <c r="GD8" s="162" t="s">
        <v>342</v>
      </c>
      <c r="GE8" s="162" t="s">
        <v>341</v>
      </c>
      <c r="GF8" s="162" t="s">
        <v>130</v>
      </c>
      <c r="GG8" s="162" t="s">
        <v>37</v>
      </c>
      <c r="GH8" s="162" t="s">
        <v>37</v>
      </c>
      <c r="GI8" s="162" t="s">
        <v>341</v>
      </c>
      <c r="GJ8" s="162" t="s">
        <v>37</v>
      </c>
      <c r="GK8" s="162" t="s">
        <v>37</v>
      </c>
      <c r="GL8" s="162" t="s">
        <v>49</v>
      </c>
      <c r="GM8" s="162" t="s">
        <v>342</v>
      </c>
      <c r="GN8" s="162" t="s">
        <v>130</v>
      </c>
      <c r="GO8" s="162" t="s">
        <v>130</v>
      </c>
      <c r="GP8" s="162" t="s">
        <v>342</v>
      </c>
      <c r="GQ8" s="162" t="s">
        <v>49</v>
      </c>
      <c r="GR8" s="162" t="s">
        <v>37</v>
      </c>
      <c r="GS8" s="162" t="s">
        <v>130</v>
      </c>
      <c r="GT8" s="162" t="s">
        <v>49</v>
      </c>
      <c r="GU8" s="162" t="s">
        <v>37</v>
      </c>
      <c r="GV8" s="162" t="s">
        <v>49</v>
      </c>
      <c r="GW8" s="162" t="s">
        <v>37</v>
      </c>
      <c r="GX8" s="162" t="s">
        <v>266</v>
      </c>
      <c r="GY8" s="162" t="s">
        <v>206</v>
      </c>
      <c r="GZ8" s="162" t="s">
        <v>341</v>
      </c>
      <c r="HA8" s="162" t="s">
        <v>49</v>
      </c>
      <c r="HB8" s="162" t="s">
        <v>37</v>
      </c>
      <c r="HC8" s="162" t="s">
        <v>37</v>
      </c>
      <c r="HD8" s="162" t="s">
        <v>49</v>
      </c>
      <c r="HE8" s="162" t="s">
        <v>209</v>
      </c>
      <c r="HF8" s="162" t="s">
        <v>130</v>
      </c>
      <c r="HG8" s="162" t="s">
        <v>37</v>
      </c>
      <c r="HH8" s="162" t="s">
        <v>362</v>
      </c>
      <c r="HI8" s="162" t="s">
        <v>37</v>
      </c>
      <c r="HJ8" s="162" t="s">
        <v>37</v>
      </c>
      <c r="HK8" s="162" t="s">
        <v>37</v>
      </c>
      <c r="HL8" s="162" t="s">
        <v>37</v>
      </c>
      <c r="HM8" s="162" t="s">
        <v>37</v>
      </c>
      <c r="HN8" s="162" t="s">
        <v>37</v>
      </c>
      <c r="HO8" s="162" t="s">
        <v>37</v>
      </c>
      <c r="HP8" s="162" t="s">
        <v>37</v>
      </c>
      <c r="HQ8" s="162" t="s">
        <v>37</v>
      </c>
      <c r="HR8" s="162" t="s">
        <v>37</v>
      </c>
      <c r="HS8" s="162" t="s">
        <v>341</v>
      </c>
      <c r="HT8" s="162" t="s">
        <v>37</v>
      </c>
      <c r="HU8" s="162" t="s">
        <v>37</v>
      </c>
      <c r="HV8" s="162" t="s">
        <v>37</v>
      </c>
      <c r="HW8" s="162" t="s">
        <v>49</v>
      </c>
      <c r="HX8" s="162" t="s">
        <v>342</v>
      </c>
      <c r="HY8" s="162" t="s">
        <v>97</v>
      </c>
      <c r="HZ8" s="162" t="s">
        <v>266</v>
      </c>
      <c r="IA8" s="162" t="s">
        <v>37</v>
      </c>
      <c r="IB8" s="162" t="s">
        <v>37</v>
      </c>
      <c r="IC8" s="162" t="s">
        <v>130</v>
      </c>
      <c r="ID8" s="162" t="s">
        <v>130</v>
      </c>
    </row>
    <row r="9" spans="1:238" ht="25.8" customHeight="1" x14ac:dyDescent="0.55000000000000004">
      <c r="A9" s="159" t="s">
        <v>7</v>
      </c>
      <c r="B9" s="162" t="s">
        <v>342</v>
      </c>
      <c r="C9" s="162" t="s">
        <v>266</v>
      </c>
      <c r="D9" s="162" t="s">
        <v>130</v>
      </c>
      <c r="E9" s="162" t="s">
        <v>342</v>
      </c>
      <c r="F9" s="162" t="s">
        <v>130</v>
      </c>
      <c r="G9" s="162" t="s">
        <v>362</v>
      </c>
      <c r="H9" s="162" t="s">
        <v>101</v>
      </c>
      <c r="I9" s="162" t="s">
        <v>49</v>
      </c>
      <c r="J9" s="162" t="s">
        <v>130</v>
      </c>
      <c r="K9" s="162" t="s">
        <v>130</v>
      </c>
      <c r="L9" s="162" t="s">
        <v>130</v>
      </c>
      <c r="M9" s="162" t="s">
        <v>341</v>
      </c>
      <c r="N9" s="162" t="s">
        <v>101</v>
      </c>
      <c r="O9" s="162" t="s">
        <v>342</v>
      </c>
      <c r="P9" s="162" t="s">
        <v>342</v>
      </c>
      <c r="Q9" s="162" t="s">
        <v>209</v>
      </c>
      <c r="R9" s="162" t="s">
        <v>342</v>
      </c>
      <c r="S9" s="162" t="s">
        <v>376</v>
      </c>
      <c r="T9" s="162" t="s">
        <v>130</v>
      </c>
      <c r="U9" s="162" t="s">
        <v>341</v>
      </c>
      <c r="V9" s="162" t="s">
        <v>209</v>
      </c>
      <c r="W9" s="162" t="s">
        <v>31</v>
      </c>
      <c r="X9" s="162" t="s">
        <v>130</v>
      </c>
      <c r="Y9" s="162" t="s">
        <v>101</v>
      </c>
      <c r="Z9" s="162" t="s">
        <v>342</v>
      </c>
      <c r="AA9" s="162" t="s">
        <v>59</v>
      </c>
      <c r="AB9" s="162" t="s">
        <v>97</v>
      </c>
      <c r="AC9" s="162" t="s">
        <v>149</v>
      </c>
      <c r="AD9" s="162" t="s">
        <v>130</v>
      </c>
      <c r="AE9" s="162" t="s">
        <v>101</v>
      </c>
      <c r="AF9" s="162" t="s">
        <v>130</v>
      </c>
      <c r="AG9" s="162" t="s">
        <v>342</v>
      </c>
      <c r="AH9" s="162" t="s">
        <v>266</v>
      </c>
      <c r="AI9" s="162" t="s">
        <v>206</v>
      </c>
      <c r="AJ9" s="162" t="s">
        <v>31</v>
      </c>
      <c r="AK9" s="162" t="s">
        <v>49</v>
      </c>
      <c r="AL9" s="162" t="s">
        <v>130</v>
      </c>
      <c r="AM9" s="162" t="s">
        <v>59</v>
      </c>
      <c r="AN9" s="162" t="s">
        <v>341</v>
      </c>
      <c r="AO9" s="162" t="s">
        <v>101</v>
      </c>
      <c r="AP9" s="162" t="s">
        <v>342</v>
      </c>
      <c r="AQ9" s="162" t="s">
        <v>101</v>
      </c>
      <c r="AR9" s="162" t="s">
        <v>266</v>
      </c>
      <c r="AS9" s="162" t="s">
        <v>342</v>
      </c>
      <c r="AT9" s="162" t="s">
        <v>266</v>
      </c>
      <c r="AU9" s="162" t="s">
        <v>209</v>
      </c>
      <c r="AV9" s="162" t="s">
        <v>130</v>
      </c>
      <c r="AW9" s="162" t="s">
        <v>341</v>
      </c>
      <c r="AX9" s="162" t="s">
        <v>101</v>
      </c>
      <c r="AY9" s="162" t="s">
        <v>130</v>
      </c>
      <c r="AZ9" s="162" t="s">
        <v>49</v>
      </c>
      <c r="BA9" s="162" t="s">
        <v>266</v>
      </c>
      <c r="BB9" s="162" t="s">
        <v>101</v>
      </c>
      <c r="BC9" s="162" t="s">
        <v>206</v>
      </c>
      <c r="BD9" s="162" t="s">
        <v>209</v>
      </c>
      <c r="BE9" s="162" t="s">
        <v>59</v>
      </c>
      <c r="BF9" s="162" t="s">
        <v>342</v>
      </c>
      <c r="BG9" s="162" t="s">
        <v>342</v>
      </c>
      <c r="BH9" s="162" t="s">
        <v>341</v>
      </c>
      <c r="BI9" s="162" t="s">
        <v>342</v>
      </c>
      <c r="BJ9" s="162" t="s">
        <v>59</v>
      </c>
      <c r="BK9" s="162" t="s">
        <v>130</v>
      </c>
      <c r="BL9" s="162" t="s">
        <v>206</v>
      </c>
      <c r="BM9" s="162" t="s">
        <v>341</v>
      </c>
      <c r="BN9" s="162" t="s">
        <v>206</v>
      </c>
      <c r="BO9" s="162" t="s">
        <v>59</v>
      </c>
      <c r="BP9" s="162" t="s">
        <v>362</v>
      </c>
      <c r="BQ9" s="162" t="s">
        <v>101</v>
      </c>
      <c r="BR9" s="162" t="s">
        <v>49</v>
      </c>
      <c r="BS9" s="162" t="s">
        <v>342</v>
      </c>
      <c r="BT9" s="162" t="s">
        <v>101</v>
      </c>
      <c r="BU9" s="162" t="s">
        <v>342</v>
      </c>
      <c r="BV9" s="162" t="s">
        <v>209</v>
      </c>
      <c r="BW9" s="162" t="s">
        <v>342</v>
      </c>
      <c r="BX9" s="162" t="s">
        <v>376</v>
      </c>
      <c r="BY9" s="162" t="s">
        <v>266</v>
      </c>
      <c r="BZ9" s="162" t="s">
        <v>342</v>
      </c>
      <c r="CA9" s="162" t="s">
        <v>130</v>
      </c>
      <c r="CB9" s="162" t="s">
        <v>59</v>
      </c>
      <c r="CC9" s="162" t="s">
        <v>209</v>
      </c>
      <c r="CD9" s="162" t="s">
        <v>130</v>
      </c>
      <c r="CE9" s="162" t="s">
        <v>376</v>
      </c>
      <c r="CF9" s="162" t="s">
        <v>376</v>
      </c>
      <c r="CG9" s="162" t="s">
        <v>342</v>
      </c>
      <c r="CH9" s="162" t="s">
        <v>342</v>
      </c>
      <c r="CI9" s="162" t="s">
        <v>342</v>
      </c>
      <c r="CJ9" s="162" t="s">
        <v>101</v>
      </c>
      <c r="CK9" s="162" t="s">
        <v>125</v>
      </c>
      <c r="CL9" s="162" t="s">
        <v>97</v>
      </c>
      <c r="CM9" s="162" t="s">
        <v>362</v>
      </c>
      <c r="CN9" s="162" t="s">
        <v>342</v>
      </c>
      <c r="CO9" s="162" t="s">
        <v>101</v>
      </c>
      <c r="CP9" s="162" t="s">
        <v>342</v>
      </c>
      <c r="CQ9" s="162" t="s">
        <v>49</v>
      </c>
      <c r="CR9" s="162" t="s">
        <v>341</v>
      </c>
      <c r="CS9" s="162" t="s">
        <v>341</v>
      </c>
      <c r="CT9" s="162" t="s">
        <v>266</v>
      </c>
      <c r="CU9" s="162" t="s">
        <v>342</v>
      </c>
      <c r="CV9" s="162" t="s">
        <v>342</v>
      </c>
      <c r="CW9" s="162" t="s">
        <v>266</v>
      </c>
      <c r="CX9" s="162" t="s">
        <v>342</v>
      </c>
      <c r="CY9" s="162" t="s">
        <v>209</v>
      </c>
      <c r="CZ9" s="162" t="s">
        <v>59</v>
      </c>
      <c r="DA9" s="162" t="s">
        <v>342</v>
      </c>
      <c r="DB9" s="162" t="s">
        <v>209</v>
      </c>
      <c r="DC9" s="162" t="s">
        <v>342</v>
      </c>
      <c r="DD9" s="162" t="s">
        <v>130</v>
      </c>
      <c r="DE9" s="162" t="s">
        <v>97</v>
      </c>
      <c r="DF9" s="162" t="s">
        <v>130</v>
      </c>
      <c r="DG9" s="162" t="s">
        <v>266</v>
      </c>
      <c r="DH9" s="162" t="s">
        <v>342</v>
      </c>
      <c r="DI9" s="162" t="s">
        <v>266</v>
      </c>
      <c r="DJ9" s="162" t="s">
        <v>59</v>
      </c>
      <c r="DK9" s="162" t="s">
        <v>342</v>
      </c>
      <c r="DL9" s="162" t="s">
        <v>266</v>
      </c>
      <c r="DM9" s="162" t="s">
        <v>49</v>
      </c>
      <c r="DN9" s="162" t="s">
        <v>59</v>
      </c>
      <c r="DO9" s="162" t="s">
        <v>209</v>
      </c>
      <c r="DP9" s="162" t="s">
        <v>101</v>
      </c>
      <c r="DQ9" s="162" t="s">
        <v>206</v>
      </c>
      <c r="DR9" s="162" t="s">
        <v>342</v>
      </c>
      <c r="DS9" s="162" t="s">
        <v>31</v>
      </c>
      <c r="DT9" s="162" t="s">
        <v>49</v>
      </c>
      <c r="DU9" s="162" t="s">
        <v>342</v>
      </c>
      <c r="DV9" s="162" t="s">
        <v>209</v>
      </c>
      <c r="DW9" s="162" t="s">
        <v>59</v>
      </c>
      <c r="DX9" s="162" t="s">
        <v>341</v>
      </c>
      <c r="DY9" s="162" t="s">
        <v>101</v>
      </c>
      <c r="DZ9" s="162" t="s">
        <v>101</v>
      </c>
      <c r="EA9" s="162" t="s">
        <v>49</v>
      </c>
      <c r="EB9" s="162" t="s">
        <v>266</v>
      </c>
      <c r="EC9" s="162" t="s">
        <v>342</v>
      </c>
      <c r="ED9" s="162" t="s">
        <v>266</v>
      </c>
      <c r="EE9" s="162" t="s">
        <v>101</v>
      </c>
      <c r="EF9" s="162" t="s">
        <v>342</v>
      </c>
      <c r="EG9" s="162" t="s">
        <v>342</v>
      </c>
      <c r="EH9" s="162" t="s">
        <v>266</v>
      </c>
      <c r="EI9" s="162" t="s">
        <v>342</v>
      </c>
      <c r="EJ9" s="162" t="s">
        <v>209</v>
      </c>
      <c r="EK9" s="162" t="s">
        <v>97</v>
      </c>
      <c r="EL9" s="162" t="s">
        <v>342</v>
      </c>
      <c r="EM9" s="162" t="s">
        <v>59</v>
      </c>
      <c r="EN9" s="162" t="s">
        <v>130</v>
      </c>
      <c r="EO9" s="162" t="s">
        <v>101</v>
      </c>
      <c r="EP9" s="162" t="s">
        <v>342</v>
      </c>
      <c r="EQ9" s="162" t="s">
        <v>342</v>
      </c>
      <c r="ER9" s="162" t="s">
        <v>125</v>
      </c>
      <c r="ES9" s="162" t="s">
        <v>59</v>
      </c>
      <c r="ET9" s="162" t="s">
        <v>97</v>
      </c>
      <c r="EU9" s="162" t="s">
        <v>266</v>
      </c>
      <c r="EV9" s="162" t="s">
        <v>266</v>
      </c>
      <c r="EW9" s="162" t="s">
        <v>266</v>
      </c>
      <c r="EX9" s="162" t="s">
        <v>342</v>
      </c>
      <c r="EY9" s="162" t="s">
        <v>362</v>
      </c>
      <c r="EZ9" s="162" t="s">
        <v>101</v>
      </c>
      <c r="FA9" s="162" t="s">
        <v>341</v>
      </c>
      <c r="FB9" s="162" t="s">
        <v>130</v>
      </c>
      <c r="FC9" s="162" t="s">
        <v>266</v>
      </c>
      <c r="FD9" s="162" t="s">
        <v>44</v>
      </c>
      <c r="FE9" s="162" t="s">
        <v>49</v>
      </c>
      <c r="FF9" s="162" t="s">
        <v>49</v>
      </c>
      <c r="FG9" s="162" t="s">
        <v>342</v>
      </c>
      <c r="FH9" s="162" t="s">
        <v>341</v>
      </c>
      <c r="FI9" s="162" t="s">
        <v>101</v>
      </c>
      <c r="FJ9" s="162" t="s">
        <v>342</v>
      </c>
      <c r="FK9" s="162" t="s">
        <v>209</v>
      </c>
      <c r="FL9" s="162" t="s">
        <v>209</v>
      </c>
      <c r="FM9" s="162" t="s">
        <v>97</v>
      </c>
      <c r="FN9" s="162" t="s">
        <v>342</v>
      </c>
      <c r="FO9" s="162" t="s">
        <v>342</v>
      </c>
      <c r="FP9" s="162" t="s">
        <v>101</v>
      </c>
      <c r="FQ9" s="162" t="s">
        <v>101</v>
      </c>
      <c r="FR9" s="162" t="s">
        <v>266</v>
      </c>
      <c r="FS9" s="162" t="s">
        <v>266</v>
      </c>
      <c r="FT9" s="162" t="s">
        <v>130</v>
      </c>
      <c r="FU9" s="162" t="s">
        <v>209</v>
      </c>
      <c r="FV9" s="162" t="s">
        <v>49</v>
      </c>
      <c r="FW9" s="162" t="s">
        <v>130</v>
      </c>
      <c r="FX9" s="162" t="s">
        <v>31</v>
      </c>
      <c r="FY9" s="162" t="s">
        <v>101</v>
      </c>
      <c r="FZ9" s="162" t="s">
        <v>342</v>
      </c>
      <c r="GA9" s="162" t="s">
        <v>101</v>
      </c>
      <c r="GB9" s="162" t="s">
        <v>97</v>
      </c>
      <c r="GC9" s="162" t="s">
        <v>130</v>
      </c>
      <c r="GD9" s="162" t="s">
        <v>209</v>
      </c>
      <c r="GE9" s="162" t="s">
        <v>376</v>
      </c>
      <c r="GF9" s="162" t="s">
        <v>209</v>
      </c>
      <c r="GG9" s="162" t="s">
        <v>206</v>
      </c>
      <c r="GH9" s="162" t="s">
        <v>97</v>
      </c>
      <c r="GI9" s="162" t="s">
        <v>130</v>
      </c>
      <c r="GJ9" s="162" t="s">
        <v>49</v>
      </c>
      <c r="GK9" s="162" t="s">
        <v>49</v>
      </c>
      <c r="GL9" s="162" t="s">
        <v>97</v>
      </c>
      <c r="GM9" s="162" t="s">
        <v>362</v>
      </c>
      <c r="GN9" s="162" t="s">
        <v>342</v>
      </c>
      <c r="GO9" s="162" t="s">
        <v>209</v>
      </c>
      <c r="GP9" s="162" t="s">
        <v>209</v>
      </c>
      <c r="GQ9" s="162" t="s">
        <v>266</v>
      </c>
      <c r="GR9" s="162" t="s">
        <v>206</v>
      </c>
      <c r="GS9" s="162" t="s">
        <v>342</v>
      </c>
      <c r="GT9" s="162" t="s">
        <v>59</v>
      </c>
      <c r="GU9" s="162" t="s">
        <v>266</v>
      </c>
      <c r="GV9" s="162" t="s">
        <v>341</v>
      </c>
      <c r="GW9" s="162" t="s">
        <v>97</v>
      </c>
      <c r="GX9" s="162" t="s">
        <v>101</v>
      </c>
      <c r="GY9" s="162" t="s">
        <v>59</v>
      </c>
      <c r="GZ9" s="162" t="s">
        <v>376</v>
      </c>
      <c r="HA9" s="162" t="s">
        <v>130</v>
      </c>
      <c r="HB9" s="162" t="s">
        <v>130</v>
      </c>
      <c r="HC9" s="162" t="s">
        <v>342</v>
      </c>
      <c r="HD9" s="162" t="s">
        <v>59</v>
      </c>
      <c r="HE9" s="162" t="s">
        <v>97</v>
      </c>
      <c r="HF9" s="162" t="s">
        <v>342</v>
      </c>
      <c r="HG9" s="162" t="s">
        <v>209</v>
      </c>
      <c r="HH9" s="162" t="s">
        <v>101</v>
      </c>
      <c r="HI9" s="162" t="s">
        <v>125</v>
      </c>
      <c r="HJ9" s="162" t="s">
        <v>209</v>
      </c>
      <c r="HK9" s="162" t="s">
        <v>342</v>
      </c>
      <c r="HL9" s="162" t="s">
        <v>266</v>
      </c>
      <c r="HM9" s="162" t="s">
        <v>266</v>
      </c>
      <c r="HN9" s="162" t="s">
        <v>266</v>
      </c>
      <c r="HO9" s="162" t="s">
        <v>206</v>
      </c>
      <c r="HP9" s="162" t="s">
        <v>266</v>
      </c>
      <c r="HQ9" s="162" t="s">
        <v>49</v>
      </c>
      <c r="HR9" s="162" t="s">
        <v>341</v>
      </c>
      <c r="HS9" s="162" t="s">
        <v>376</v>
      </c>
      <c r="HT9" s="162" t="s">
        <v>266</v>
      </c>
      <c r="HU9" s="162" t="s">
        <v>130</v>
      </c>
      <c r="HV9" s="162" t="s">
        <v>49</v>
      </c>
      <c r="HW9" s="162" t="s">
        <v>342</v>
      </c>
      <c r="HX9" s="162" t="s">
        <v>209</v>
      </c>
      <c r="HY9" s="162" t="s">
        <v>101</v>
      </c>
      <c r="HZ9" s="162" t="s">
        <v>101</v>
      </c>
      <c r="IA9" s="162" t="s">
        <v>101</v>
      </c>
      <c r="IB9" s="162" t="s">
        <v>130</v>
      </c>
      <c r="IC9" s="162" t="s">
        <v>342</v>
      </c>
      <c r="ID9" s="162" t="s">
        <v>342</v>
      </c>
    </row>
    <row r="10" spans="1:238" ht="25.8" customHeight="1" x14ac:dyDescent="0.55000000000000004">
      <c r="A10" s="159" t="s">
        <v>7</v>
      </c>
      <c r="B10" s="162" t="s">
        <v>59</v>
      </c>
      <c r="C10" s="162" t="s">
        <v>101</v>
      </c>
      <c r="D10" s="162" t="s">
        <v>342</v>
      </c>
      <c r="E10" s="162" t="s">
        <v>149</v>
      </c>
      <c r="F10" s="162" t="s">
        <v>357</v>
      </c>
      <c r="G10" s="162" t="s">
        <v>209</v>
      </c>
      <c r="H10" s="162" t="s">
        <v>149</v>
      </c>
      <c r="I10" s="162" t="s">
        <v>266</v>
      </c>
      <c r="J10" s="162" t="s">
        <v>149</v>
      </c>
      <c r="K10" s="162" t="s">
        <v>149</v>
      </c>
      <c r="L10" s="162" t="s">
        <v>342</v>
      </c>
      <c r="M10" s="162" t="s">
        <v>266</v>
      </c>
      <c r="N10" s="162" t="s">
        <v>149</v>
      </c>
      <c r="O10" s="162" t="s">
        <v>101</v>
      </c>
      <c r="P10" s="162" t="s">
        <v>101</v>
      </c>
      <c r="Q10" s="162" t="s">
        <v>149</v>
      </c>
      <c r="R10" s="162" t="s">
        <v>149</v>
      </c>
      <c r="S10" s="162" t="s">
        <v>101</v>
      </c>
      <c r="T10" s="162" t="s">
        <v>149</v>
      </c>
      <c r="U10" s="162" t="s">
        <v>101</v>
      </c>
      <c r="V10" s="162" t="s">
        <v>101</v>
      </c>
      <c r="W10" s="162" t="s">
        <v>149</v>
      </c>
      <c r="X10" s="162" t="s">
        <v>342</v>
      </c>
      <c r="Y10" s="162" t="s">
        <v>149</v>
      </c>
      <c r="Z10" s="162" t="s">
        <v>101</v>
      </c>
      <c r="AA10" s="162" t="s">
        <v>149</v>
      </c>
      <c r="AB10" s="162" t="s">
        <v>101</v>
      </c>
      <c r="AC10" s="162" t="s">
        <v>163</v>
      </c>
      <c r="AD10" s="162" t="s">
        <v>342</v>
      </c>
      <c r="AE10" s="162" t="s">
        <v>149</v>
      </c>
      <c r="AF10" s="162" t="s">
        <v>209</v>
      </c>
      <c r="AG10" s="162" t="s">
        <v>101</v>
      </c>
      <c r="AH10" s="162" t="s">
        <v>101</v>
      </c>
      <c r="AI10" s="162" t="s">
        <v>101</v>
      </c>
      <c r="AJ10" s="162" t="s">
        <v>266</v>
      </c>
      <c r="AK10" s="162" t="s">
        <v>209</v>
      </c>
      <c r="AL10" s="162" t="s">
        <v>266</v>
      </c>
      <c r="AM10" s="162" t="s">
        <v>149</v>
      </c>
      <c r="AN10" s="162" t="s">
        <v>266</v>
      </c>
      <c r="AO10" s="162" t="s">
        <v>149</v>
      </c>
      <c r="AP10" s="162" t="s">
        <v>209</v>
      </c>
      <c r="AQ10" s="162" t="s">
        <v>149</v>
      </c>
      <c r="AR10" s="162" t="s">
        <v>97</v>
      </c>
      <c r="AS10" s="162" t="s">
        <v>59</v>
      </c>
      <c r="AT10" s="162" t="s">
        <v>97</v>
      </c>
      <c r="AU10" s="162" t="s">
        <v>97</v>
      </c>
      <c r="AV10" s="162" t="s">
        <v>342</v>
      </c>
      <c r="AW10" s="162" t="s">
        <v>163</v>
      </c>
      <c r="AX10" s="162" t="s">
        <v>149</v>
      </c>
      <c r="AY10" s="162" t="s">
        <v>149</v>
      </c>
      <c r="AZ10" s="162" t="s">
        <v>342</v>
      </c>
      <c r="BA10" s="162" t="s">
        <v>101</v>
      </c>
      <c r="BB10" s="162" t="s">
        <v>149</v>
      </c>
      <c r="BC10" s="162" t="s">
        <v>342</v>
      </c>
      <c r="BD10" s="162" t="s">
        <v>149</v>
      </c>
      <c r="BE10" s="162" t="s">
        <v>149</v>
      </c>
      <c r="BF10" s="162" t="s">
        <v>101</v>
      </c>
      <c r="BG10" s="162" t="s">
        <v>101</v>
      </c>
      <c r="BH10" s="162" t="s">
        <v>101</v>
      </c>
      <c r="BI10" s="162" t="s">
        <v>209</v>
      </c>
      <c r="BJ10" s="162" t="s">
        <v>101</v>
      </c>
      <c r="BK10" s="162" t="s">
        <v>101</v>
      </c>
      <c r="BL10" s="162" t="s">
        <v>101</v>
      </c>
      <c r="BM10" s="162" t="s">
        <v>101</v>
      </c>
      <c r="BN10" s="162" t="s">
        <v>130</v>
      </c>
      <c r="BO10" s="162" t="s">
        <v>149</v>
      </c>
      <c r="BP10" s="162" t="s">
        <v>149</v>
      </c>
      <c r="BQ10" s="162" t="s">
        <v>149</v>
      </c>
      <c r="BR10" s="162" t="s">
        <v>342</v>
      </c>
      <c r="BS10" s="162" t="s">
        <v>209</v>
      </c>
      <c r="BT10" s="162" t="s">
        <v>149</v>
      </c>
      <c r="BU10" s="162" t="s">
        <v>209</v>
      </c>
      <c r="BV10" s="162" t="s">
        <v>97</v>
      </c>
      <c r="BW10" s="162" t="s">
        <v>209</v>
      </c>
      <c r="BX10" s="162" t="s">
        <v>149</v>
      </c>
      <c r="BY10" s="162" t="s">
        <v>209</v>
      </c>
      <c r="BZ10" s="162" t="s">
        <v>101</v>
      </c>
      <c r="CA10" s="162" t="s">
        <v>342</v>
      </c>
      <c r="CB10" s="162" t="s">
        <v>97</v>
      </c>
      <c r="CC10" s="162" t="s">
        <v>101</v>
      </c>
      <c r="CD10" s="162" t="s">
        <v>149</v>
      </c>
      <c r="CE10" s="162" t="s">
        <v>101</v>
      </c>
      <c r="CF10" s="162" t="s">
        <v>101</v>
      </c>
      <c r="CG10" s="162" t="s">
        <v>209</v>
      </c>
      <c r="CH10" s="162" t="s">
        <v>101</v>
      </c>
      <c r="CI10" s="162" t="s">
        <v>149</v>
      </c>
      <c r="CJ10" s="162" t="s">
        <v>149</v>
      </c>
      <c r="CK10" s="162" t="s">
        <v>101</v>
      </c>
      <c r="CL10" s="162" t="s">
        <v>149</v>
      </c>
      <c r="CM10" s="162" t="s">
        <v>209</v>
      </c>
      <c r="CN10" s="162" t="s">
        <v>209</v>
      </c>
      <c r="CO10" s="162" t="s">
        <v>149</v>
      </c>
      <c r="CP10" s="162" t="s">
        <v>101</v>
      </c>
      <c r="CQ10" s="162" t="s">
        <v>342</v>
      </c>
      <c r="CR10" s="162" t="s">
        <v>101</v>
      </c>
      <c r="CS10" s="162" t="s">
        <v>101</v>
      </c>
      <c r="CT10" s="162" t="s">
        <v>342</v>
      </c>
      <c r="CU10" s="162" t="s">
        <v>101</v>
      </c>
      <c r="CV10" s="162" t="s">
        <v>149</v>
      </c>
      <c r="CW10" s="162" t="s">
        <v>342</v>
      </c>
      <c r="CX10" s="162" t="s">
        <v>149</v>
      </c>
      <c r="CY10" s="162" t="s">
        <v>101</v>
      </c>
      <c r="CZ10" s="162" t="s">
        <v>149</v>
      </c>
      <c r="DA10" s="162" t="s">
        <v>101</v>
      </c>
      <c r="DB10" s="162" t="s">
        <v>101</v>
      </c>
      <c r="DC10" s="162" t="s">
        <v>209</v>
      </c>
      <c r="DD10" s="162" t="s">
        <v>342</v>
      </c>
      <c r="DE10" s="162" t="s">
        <v>149</v>
      </c>
      <c r="DF10" s="162" t="s">
        <v>362</v>
      </c>
      <c r="DG10" s="162" t="s">
        <v>342</v>
      </c>
      <c r="DH10" s="162" t="s">
        <v>101</v>
      </c>
      <c r="DI10" s="162" t="s">
        <v>149</v>
      </c>
      <c r="DJ10" s="162" t="s">
        <v>149</v>
      </c>
      <c r="DK10" s="162" t="s">
        <v>125</v>
      </c>
      <c r="DL10" s="162" t="s">
        <v>149</v>
      </c>
      <c r="DM10" s="162" t="s">
        <v>149</v>
      </c>
      <c r="DN10" s="162" t="s">
        <v>149</v>
      </c>
      <c r="DO10" s="162" t="s">
        <v>149</v>
      </c>
      <c r="DP10" s="162" t="s">
        <v>149</v>
      </c>
      <c r="DQ10" s="162" t="s">
        <v>101</v>
      </c>
      <c r="DR10" s="162" t="s">
        <v>101</v>
      </c>
      <c r="DS10" s="162" t="s">
        <v>59</v>
      </c>
      <c r="DT10" s="162" t="s">
        <v>206</v>
      </c>
      <c r="DU10" s="162" t="s">
        <v>149</v>
      </c>
      <c r="DV10" s="162" t="s">
        <v>149</v>
      </c>
      <c r="DW10" s="162" t="s">
        <v>149</v>
      </c>
      <c r="DX10" s="162" t="s">
        <v>266</v>
      </c>
      <c r="DY10" s="162" t="s">
        <v>149</v>
      </c>
      <c r="DZ10" s="162" t="s">
        <v>149</v>
      </c>
      <c r="EA10" s="162" t="s">
        <v>130</v>
      </c>
      <c r="EB10" s="162" t="s">
        <v>342</v>
      </c>
      <c r="EC10" s="162" t="s">
        <v>376</v>
      </c>
      <c r="ED10" s="162" t="s">
        <v>362</v>
      </c>
      <c r="EE10" s="162" t="s">
        <v>149</v>
      </c>
      <c r="EF10" s="162" t="s">
        <v>149</v>
      </c>
      <c r="EG10" s="162" t="s">
        <v>149</v>
      </c>
      <c r="EH10" s="162" t="s">
        <v>97</v>
      </c>
      <c r="EI10" s="162" t="s">
        <v>97</v>
      </c>
      <c r="EJ10" s="162" t="s">
        <v>101</v>
      </c>
      <c r="EK10" s="162" t="s">
        <v>149</v>
      </c>
      <c r="EL10" s="162" t="s">
        <v>376</v>
      </c>
      <c r="EM10" s="162" t="s">
        <v>149</v>
      </c>
      <c r="EN10" s="162" t="s">
        <v>149</v>
      </c>
      <c r="EO10" s="162" t="s">
        <v>149</v>
      </c>
      <c r="EP10" s="162" t="s">
        <v>209</v>
      </c>
      <c r="EQ10" s="162" t="s">
        <v>149</v>
      </c>
      <c r="ER10" s="162" t="s">
        <v>149</v>
      </c>
      <c r="ES10" s="162" t="s">
        <v>149</v>
      </c>
      <c r="ET10" s="162" t="s">
        <v>101</v>
      </c>
      <c r="EU10" s="162" t="s">
        <v>59</v>
      </c>
      <c r="EV10" s="162" t="s">
        <v>149</v>
      </c>
      <c r="EW10" s="162" t="s">
        <v>149</v>
      </c>
      <c r="EX10" s="162" t="s">
        <v>101</v>
      </c>
      <c r="EY10" s="162" t="s">
        <v>101</v>
      </c>
      <c r="EZ10" s="162" t="s">
        <v>149</v>
      </c>
      <c r="FA10" s="162" t="s">
        <v>130</v>
      </c>
      <c r="FB10" s="162" t="s">
        <v>209</v>
      </c>
      <c r="FC10" s="162" t="s">
        <v>59</v>
      </c>
      <c r="FD10" s="162" t="s">
        <v>149</v>
      </c>
      <c r="FE10" s="162" t="s">
        <v>149</v>
      </c>
      <c r="FF10" s="162" t="s">
        <v>101</v>
      </c>
      <c r="FG10" s="162" t="s">
        <v>101</v>
      </c>
      <c r="FH10" s="162" t="s">
        <v>342</v>
      </c>
      <c r="FI10" s="162" t="s">
        <v>149</v>
      </c>
      <c r="FJ10" s="162" t="s">
        <v>149</v>
      </c>
      <c r="FK10" s="162" t="s">
        <v>101</v>
      </c>
      <c r="FL10" s="162" t="s">
        <v>149</v>
      </c>
      <c r="FM10" s="162" t="s">
        <v>149</v>
      </c>
      <c r="FN10" s="162" t="s">
        <v>101</v>
      </c>
      <c r="FO10" s="162" t="s">
        <v>209</v>
      </c>
      <c r="FP10" s="162" t="s">
        <v>149</v>
      </c>
      <c r="FQ10" s="162" t="s">
        <v>149</v>
      </c>
      <c r="FR10" s="162" t="s">
        <v>101</v>
      </c>
      <c r="FS10" s="162" t="s">
        <v>209</v>
      </c>
      <c r="FT10" s="162" t="s">
        <v>59</v>
      </c>
      <c r="FU10" s="162" t="s">
        <v>101</v>
      </c>
      <c r="FV10" s="162" t="s">
        <v>149</v>
      </c>
      <c r="FW10" s="162" t="s">
        <v>209</v>
      </c>
      <c r="FX10" s="162" t="s">
        <v>59</v>
      </c>
      <c r="FY10" s="162" t="s">
        <v>149</v>
      </c>
      <c r="FZ10" s="162" t="s">
        <v>149</v>
      </c>
      <c r="GA10" s="162" t="s">
        <v>149</v>
      </c>
      <c r="GB10" s="162" t="s">
        <v>149</v>
      </c>
      <c r="GC10" s="162" t="s">
        <v>342</v>
      </c>
      <c r="GD10" s="162" t="s">
        <v>101</v>
      </c>
      <c r="GE10" s="162" t="s">
        <v>101</v>
      </c>
      <c r="GF10" s="162" t="s">
        <v>97</v>
      </c>
      <c r="GG10" s="162" t="s">
        <v>342</v>
      </c>
      <c r="GH10" s="162" t="s">
        <v>101</v>
      </c>
      <c r="GI10" s="162" t="s">
        <v>209</v>
      </c>
      <c r="GJ10" s="162" t="s">
        <v>266</v>
      </c>
      <c r="GK10" s="162" t="s">
        <v>376</v>
      </c>
      <c r="GL10" s="162" t="s">
        <v>163</v>
      </c>
      <c r="GM10" s="162" t="s">
        <v>209</v>
      </c>
      <c r="GN10" s="162" t="s">
        <v>101</v>
      </c>
      <c r="GO10" s="162" t="s">
        <v>149</v>
      </c>
      <c r="GP10" s="162" t="s">
        <v>101</v>
      </c>
      <c r="GQ10" s="162" t="s">
        <v>101</v>
      </c>
      <c r="GR10" s="162" t="s">
        <v>101</v>
      </c>
      <c r="GS10" s="162" t="s">
        <v>209</v>
      </c>
      <c r="GT10" s="162" t="s">
        <v>101</v>
      </c>
      <c r="GU10" s="162" t="s">
        <v>209</v>
      </c>
      <c r="GV10" s="162" t="s">
        <v>376</v>
      </c>
      <c r="GW10" s="162" t="s">
        <v>149</v>
      </c>
      <c r="GX10" s="162" t="s">
        <v>149</v>
      </c>
      <c r="GY10" s="162" t="s">
        <v>101</v>
      </c>
      <c r="GZ10" s="162" t="s">
        <v>97</v>
      </c>
      <c r="HA10" s="162" t="s">
        <v>97</v>
      </c>
      <c r="HB10" s="162" t="s">
        <v>101</v>
      </c>
      <c r="HC10" s="162" t="s">
        <v>101</v>
      </c>
      <c r="HD10" s="162" t="s">
        <v>101</v>
      </c>
      <c r="HE10" s="162" t="s">
        <v>101</v>
      </c>
      <c r="HF10" s="162" t="s">
        <v>97</v>
      </c>
      <c r="HG10" s="162" t="s">
        <v>101</v>
      </c>
      <c r="HH10" s="162" t="s">
        <v>149</v>
      </c>
      <c r="HI10" s="162" t="s">
        <v>59</v>
      </c>
      <c r="HJ10" s="162" t="s">
        <v>149</v>
      </c>
      <c r="HK10" s="162" t="s">
        <v>209</v>
      </c>
      <c r="HL10" s="162" t="s">
        <v>101</v>
      </c>
      <c r="HM10" s="162" t="s">
        <v>101</v>
      </c>
      <c r="HN10" s="162" t="s">
        <v>342</v>
      </c>
      <c r="HO10" s="162" t="s">
        <v>149</v>
      </c>
      <c r="HP10" s="162" t="s">
        <v>362</v>
      </c>
      <c r="HQ10" s="162" t="s">
        <v>149</v>
      </c>
      <c r="HR10" s="162" t="s">
        <v>101</v>
      </c>
      <c r="HS10" s="162" t="s">
        <v>101</v>
      </c>
      <c r="HT10" s="162" t="s">
        <v>101</v>
      </c>
      <c r="HU10" s="162" t="s">
        <v>149</v>
      </c>
      <c r="HV10" s="162" t="s">
        <v>149</v>
      </c>
      <c r="HW10" s="162" t="s">
        <v>101</v>
      </c>
      <c r="HX10" s="162" t="s">
        <v>97</v>
      </c>
      <c r="HY10" s="162" t="s">
        <v>149</v>
      </c>
      <c r="HZ10" s="162" t="s">
        <v>149</v>
      </c>
      <c r="IA10" s="162" t="s">
        <v>149</v>
      </c>
      <c r="IB10" s="162" t="s">
        <v>342</v>
      </c>
      <c r="IC10" s="162" t="s">
        <v>97</v>
      </c>
      <c r="ID10" s="162" t="s">
        <v>101</v>
      </c>
    </row>
    <row r="11" spans="1:238" ht="25.8" customHeight="1" x14ac:dyDescent="0.55000000000000004">
      <c r="A11" s="159" t="s">
        <v>4</v>
      </c>
      <c r="B11" s="162" t="s">
        <v>343</v>
      </c>
      <c r="C11" s="162" t="s">
        <v>222</v>
      </c>
      <c r="D11" s="162" t="s">
        <v>351</v>
      </c>
      <c r="E11" s="162" t="s">
        <v>222</v>
      </c>
      <c r="F11" s="162" t="s">
        <v>222</v>
      </c>
      <c r="G11" s="162" t="s">
        <v>234</v>
      </c>
      <c r="H11" s="162" t="s">
        <v>222</v>
      </c>
      <c r="I11" s="162" t="s">
        <v>351</v>
      </c>
      <c r="J11" s="162" t="s">
        <v>203</v>
      </c>
      <c r="K11" s="162" t="s">
        <v>343</v>
      </c>
      <c r="L11" s="162" t="s">
        <v>222</v>
      </c>
      <c r="M11" s="162" t="s">
        <v>351</v>
      </c>
      <c r="N11" s="162" t="s">
        <v>203</v>
      </c>
      <c r="O11" s="162" t="s">
        <v>203</v>
      </c>
      <c r="P11" s="162" t="s">
        <v>38</v>
      </c>
      <c r="Q11" s="162" t="s">
        <v>210</v>
      </c>
      <c r="R11" s="162" t="s">
        <v>234</v>
      </c>
      <c r="S11" s="162" t="s">
        <v>234</v>
      </c>
      <c r="T11" s="162" t="s">
        <v>373</v>
      </c>
      <c r="U11" s="162" t="s">
        <v>234</v>
      </c>
      <c r="V11" s="162" t="s">
        <v>363</v>
      </c>
      <c r="W11" s="162" t="s">
        <v>343</v>
      </c>
      <c r="X11" s="162" t="s">
        <v>203</v>
      </c>
      <c r="Y11" s="162" t="s">
        <v>343</v>
      </c>
      <c r="Z11" s="162" t="s">
        <v>363</v>
      </c>
      <c r="AA11" s="162" t="s">
        <v>203</v>
      </c>
      <c r="AB11" s="162" t="s">
        <v>234</v>
      </c>
      <c r="AC11" s="162" t="s">
        <v>234</v>
      </c>
      <c r="AD11" s="162" t="s">
        <v>210</v>
      </c>
      <c r="AE11" s="162" t="s">
        <v>222</v>
      </c>
      <c r="AF11" s="162" t="s">
        <v>363</v>
      </c>
      <c r="AG11" s="162" t="s">
        <v>223</v>
      </c>
      <c r="AH11" s="162" t="s">
        <v>234</v>
      </c>
      <c r="AI11" s="162" t="s">
        <v>203</v>
      </c>
      <c r="AJ11" s="162" t="s">
        <v>384</v>
      </c>
      <c r="AK11" s="162" t="s">
        <v>234</v>
      </c>
      <c r="AL11" s="162" t="s">
        <v>234</v>
      </c>
      <c r="AM11" s="162" t="s">
        <v>38</v>
      </c>
      <c r="AN11" s="162" t="s">
        <v>234</v>
      </c>
      <c r="AO11" s="162" t="s">
        <v>203</v>
      </c>
      <c r="AP11" s="162" t="s">
        <v>363</v>
      </c>
      <c r="AQ11" s="162" t="s">
        <v>203</v>
      </c>
      <c r="AR11" s="162" t="s">
        <v>234</v>
      </c>
      <c r="AS11" s="162" t="s">
        <v>234</v>
      </c>
      <c r="AT11" s="162" t="s">
        <v>351</v>
      </c>
      <c r="AU11" s="162" t="s">
        <v>210</v>
      </c>
      <c r="AV11" s="162" t="s">
        <v>203</v>
      </c>
      <c r="AW11" s="162" t="s">
        <v>203</v>
      </c>
      <c r="AX11" s="162" t="s">
        <v>234</v>
      </c>
      <c r="AY11" s="162" t="s">
        <v>203</v>
      </c>
      <c r="AZ11" s="162" t="s">
        <v>222</v>
      </c>
      <c r="BA11" s="162" t="s">
        <v>168</v>
      </c>
      <c r="BB11" s="162" t="s">
        <v>222</v>
      </c>
      <c r="BC11" s="162" t="s">
        <v>222</v>
      </c>
      <c r="BD11" s="162" t="s">
        <v>373</v>
      </c>
      <c r="BE11" s="162" t="s">
        <v>203</v>
      </c>
      <c r="BF11" s="162" t="s">
        <v>203</v>
      </c>
      <c r="BG11" s="162" t="s">
        <v>223</v>
      </c>
      <c r="BH11" s="162" t="s">
        <v>203</v>
      </c>
      <c r="BI11" s="162" t="s">
        <v>343</v>
      </c>
      <c r="BJ11" s="162" t="s">
        <v>234</v>
      </c>
      <c r="BK11" s="162" t="s">
        <v>401</v>
      </c>
      <c r="BL11" s="162" t="s">
        <v>234</v>
      </c>
      <c r="BM11" s="162" t="s">
        <v>203</v>
      </c>
      <c r="BN11" s="162" t="s">
        <v>234</v>
      </c>
      <c r="BO11" s="162" t="s">
        <v>203</v>
      </c>
      <c r="BP11" s="162" t="s">
        <v>203</v>
      </c>
      <c r="BQ11" s="162" t="s">
        <v>385</v>
      </c>
      <c r="BR11" s="162" t="s">
        <v>351</v>
      </c>
      <c r="BS11" s="162" t="s">
        <v>234</v>
      </c>
      <c r="BT11" s="162" t="s">
        <v>203</v>
      </c>
      <c r="BU11" s="162" t="s">
        <v>210</v>
      </c>
      <c r="BV11" s="162" t="s">
        <v>343</v>
      </c>
      <c r="BW11" s="162" t="s">
        <v>343</v>
      </c>
      <c r="BX11" s="162" t="s">
        <v>203</v>
      </c>
      <c r="BY11" s="162" t="s">
        <v>343</v>
      </c>
      <c r="BZ11" s="162" t="s">
        <v>343</v>
      </c>
      <c r="CA11" s="162" t="s">
        <v>222</v>
      </c>
      <c r="CB11" s="162" t="s">
        <v>203</v>
      </c>
      <c r="CC11" s="162" t="s">
        <v>203</v>
      </c>
      <c r="CD11" s="162" t="s">
        <v>234</v>
      </c>
      <c r="CE11" s="162" t="s">
        <v>203</v>
      </c>
      <c r="CF11" s="162" t="s">
        <v>203</v>
      </c>
      <c r="CG11" s="162" t="s">
        <v>373</v>
      </c>
      <c r="CH11" s="162" t="s">
        <v>373</v>
      </c>
      <c r="CI11" s="162" t="s">
        <v>168</v>
      </c>
      <c r="CJ11" s="162" t="s">
        <v>203</v>
      </c>
      <c r="CK11" s="162" t="s">
        <v>234</v>
      </c>
      <c r="CL11" s="162" t="s">
        <v>234</v>
      </c>
      <c r="CM11" s="162" t="s">
        <v>363</v>
      </c>
      <c r="CN11" s="162" t="s">
        <v>373</v>
      </c>
      <c r="CO11" s="162" t="s">
        <v>203</v>
      </c>
      <c r="CP11" s="162" t="s">
        <v>343</v>
      </c>
      <c r="CQ11" s="162" t="s">
        <v>203</v>
      </c>
      <c r="CR11" s="162" t="s">
        <v>203</v>
      </c>
      <c r="CS11" s="162" t="s">
        <v>168</v>
      </c>
      <c r="CT11" s="162" t="s">
        <v>363</v>
      </c>
      <c r="CU11" s="162" t="s">
        <v>234</v>
      </c>
      <c r="CV11" s="162" t="s">
        <v>210</v>
      </c>
      <c r="CW11" s="162" t="s">
        <v>351</v>
      </c>
      <c r="CX11" s="162" t="s">
        <v>363</v>
      </c>
      <c r="CY11" s="162" t="s">
        <v>385</v>
      </c>
      <c r="CZ11" s="162" t="s">
        <v>351</v>
      </c>
      <c r="DA11" s="162" t="s">
        <v>343</v>
      </c>
      <c r="DB11" s="162" t="s">
        <v>401</v>
      </c>
      <c r="DC11" s="162" t="s">
        <v>234</v>
      </c>
      <c r="DD11" s="162" t="s">
        <v>351</v>
      </c>
      <c r="DE11" s="162" t="s">
        <v>203</v>
      </c>
      <c r="DF11" s="162" t="s">
        <v>234</v>
      </c>
      <c r="DG11" s="162" t="s">
        <v>343</v>
      </c>
      <c r="DH11" s="162" t="s">
        <v>222</v>
      </c>
      <c r="DI11" s="162" t="s">
        <v>384</v>
      </c>
      <c r="DJ11" s="162" t="s">
        <v>222</v>
      </c>
      <c r="DK11" s="162" t="s">
        <v>203</v>
      </c>
      <c r="DL11" s="162" t="s">
        <v>203</v>
      </c>
      <c r="DM11" s="162" t="s">
        <v>234</v>
      </c>
      <c r="DN11" s="162" t="s">
        <v>234</v>
      </c>
      <c r="DO11" s="162" t="s">
        <v>234</v>
      </c>
      <c r="DP11" s="162" t="s">
        <v>401</v>
      </c>
      <c r="DQ11" s="162" t="s">
        <v>384</v>
      </c>
      <c r="DR11" s="162" t="s">
        <v>343</v>
      </c>
      <c r="DS11" s="162" t="s">
        <v>203</v>
      </c>
      <c r="DT11" s="162" t="s">
        <v>401</v>
      </c>
      <c r="DU11" s="162" t="s">
        <v>384</v>
      </c>
      <c r="DV11" s="162" t="s">
        <v>210</v>
      </c>
      <c r="DW11" s="162" t="s">
        <v>234</v>
      </c>
      <c r="DX11" s="162" t="s">
        <v>343</v>
      </c>
      <c r="DY11" s="162" t="s">
        <v>234</v>
      </c>
      <c r="DZ11" s="162" t="s">
        <v>234</v>
      </c>
      <c r="EA11" s="162" t="s">
        <v>343</v>
      </c>
      <c r="EB11" s="162" t="s">
        <v>210</v>
      </c>
      <c r="EC11" s="162" t="s">
        <v>373</v>
      </c>
      <c r="ED11" s="162" t="s">
        <v>373</v>
      </c>
      <c r="EE11" s="162" t="s">
        <v>203</v>
      </c>
      <c r="EF11" s="162" t="s">
        <v>363</v>
      </c>
      <c r="EG11" s="162" t="s">
        <v>384</v>
      </c>
      <c r="EH11" s="162" t="s">
        <v>203</v>
      </c>
      <c r="EI11" s="162" t="s">
        <v>363</v>
      </c>
      <c r="EJ11" s="162" t="s">
        <v>363</v>
      </c>
      <c r="EK11" s="162" t="s">
        <v>234</v>
      </c>
      <c r="EL11" s="162" t="s">
        <v>203</v>
      </c>
      <c r="EM11" s="162" t="s">
        <v>343</v>
      </c>
      <c r="EN11" s="162" t="s">
        <v>234</v>
      </c>
      <c r="EO11" s="162" t="s">
        <v>234</v>
      </c>
      <c r="EP11" s="162" t="s">
        <v>222</v>
      </c>
      <c r="EQ11" s="162" t="s">
        <v>351</v>
      </c>
      <c r="ER11" s="162" t="s">
        <v>203</v>
      </c>
      <c r="ES11" s="162" t="s">
        <v>203</v>
      </c>
      <c r="ET11" s="162" t="s">
        <v>203</v>
      </c>
      <c r="EU11" s="162" t="s">
        <v>203</v>
      </c>
      <c r="EV11" s="162" t="s">
        <v>38</v>
      </c>
      <c r="EW11" s="162" t="s">
        <v>234</v>
      </c>
      <c r="EX11" s="162" t="s">
        <v>343</v>
      </c>
      <c r="EY11" s="162" t="s">
        <v>234</v>
      </c>
      <c r="EZ11" s="162" t="s">
        <v>234</v>
      </c>
      <c r="FA11" s="162" t="s">
        <v>343</v>
      </c>
      <c r="FB11" s="162" t="s">
        <v>203</v>
      </c>
      <c r="FC11" s="162" t="s">
        <v>203</v>
      </c>
      <c r="FD11" s="162" t="s">
        <v>203</v>
      </c>
      <c r="FE11" s="162" t="s">
        <v>203</v>
      </c>
      <c r="FF11" s="162" t="s">
        <v>210</v>
      </c>
      <c r="FG11" s="162" t="s">
        <v>203</v>
      </c>
      <c r="FH11" s="162" t="s">
        <v>401</v>
      </c>
      <c r="FI11" s="162" t="s">
        <v>203</v>
      </c>
      <c r="FJ11" s="162" t="s">
        <v>210</v>
      </c>
      <c r="FK11" s="162" t="s">
        <v>168</v>
      </c>
      <c r="FL11" s="162" t="s">
        <v>38</v>
      </c>
      <c r="FM11" s="162" t="s">
        <v>234</v>
      </c>
      <c r="FN11" s="162" t="s">
        <v>343</v>
      </c>
      <c r="FO11" s="162" t="s">
        <v>343</v>
      </c>
      <c r="FP11" s="162" t="s">
        <v>203</v>
      </c>
      <c r="FQ11" s="162" t="s">
        <v>203</v>
      </c>
      <c r="FR11" s="162" t="s">
        <v>234</v>
      </c>
      <c r="FS11" s="162" t="s">
        <v>234</v>
      </c>
      <c r="FT11" s="162" t="s">
        <v>234</v>
      </c>
      <c r="FU11" s="162" t="s">
        <v>203</v>
      </c>
      <c r="FV11" s="162" t="s">
        <v>222</v>
      </c>
      <c r="FW11" s="162" t="s">
        <v>203</v>
      </c>
      <c r="FX11" s="162" t="s">
        <v>234</v>
      </c>
      <c r="FY11" s="162" t="s">
        <v>203</v>
      </c>
      <c r="FZ11" s="162" t="s">
        <v>384</v>
      </c>
      <c r="GA11" s="162" t="s">
        <v>343</v>
      </c>
      <c r="GB11" s="162" t="s">
        <v>234</v>
      </c>
      <c r="GC11" s="162" t="s">
        <v>384</v>
      </c>
      <c r="GD11" s="162" t="s">
        <v>343</v>
      </c>
      <c r="GE11" s="162" t="s">
        <v>343</v>
      </c>
      <c r="GF11" s="162" t="s">
        <v>343</v>
      </c>
      <c r="GG11" s="162" t="s">
        <v>343</v>
      </c>
      <c r="GH11" s="162" t="s">
        <v>343</v>
      </c>
      <c r="GI11" s="162" t="s">
        <v>222</v>
      </c>
      <c r="GJ11" s="162" t="s">
        <v>234</v>
      </c>
      <c r="GK11" s="162" t="s">
        <v>373</v>
      </c>
      <c r="GL11" s="162" t="s">
        <v>234</v>
      </c>
      <c r="GM11" s="162" t="s">
        <v>363</v>
      </c>
      <c r="GN11" s="162" t="s">
        <v>363</v>
      </c>
      <c r="GO11" s="162" t="s">
        <v>384</v>
      </c>
      <c r="GP11" s="162" t="s">
        <v>351</v>
      </c>
      <c r="GQ11" s="162" t="s">
        <v>234</v>
      </c>
      <c r="GR11" s="162" t="s">
        <v>234</v>
      </c>
      <c r="GS11" s="162" t="s">
        <v>210</v>
      </c>
      <c r="GT11" s="162" t="s">
        <v>343</v>
      </c>
      <c r="GU11" s="162" t="s">
        <v>351</v>
      </c>
      <c r="GV11" s="162" t="s">
        <v>234</v>
      </c>
      <c r="GW11" s="162" t="s">
        <v>203</v>
      </c>
      <c r="GX11" s="162" t="s">
        <v>401</v>
      </c>
      <c r="GY11" s="162" t="s">
        <v>401</v>
      </c>
      <c r="GZ11" s="162" t="s">
        <v>234</v>
      </c>
      <c r="HA11" s="162" t="s">
        <v>168</v>
      </c>
      <c r="HB11" s="162" t="s">
        <v>351</v>
      </c>
      <c r="HC11" s="162" t="s">
        <v>168</v>
      </c>
      <c r="HD11" s="162" t="s">
        <v>234</v>
      </c>
      <c r="HE11" s="162" t="s">
        <v>222</v>
      </c>
      <c r="HF11" s="162" t="s">
        <v>234</v>
      </c>
      <c r="HG11" s="162" t="s">
        <v>363</v>
      </c>
      <c r="HH11" s="162" t="s">
        <v>373</v>
      </c>
      <c r="HI11" s="162" t="s">
        <v>203</v>
      </c>
      <c r="HJ11" s="162" t="s">
        <v>234</v>
      </c>
      <c r="HK11" s="162" t="s">
        <v>343</v>
      </c>
      <c r="HL11" s="162" t="s">
        <v>363</v>
      </c>
      <c r="HM11" s="162" t="s">
        <v>363</v>
      </c>
      <c r="HN11" s="162" t="s">
        <v>234</v>
      </c>
      <c r="HO11" s="162" t="s">
        <v>363</v>
      </c>
      <c r="HP11" s="162" t="s">
        <v>234</v>
      </c>
      <c r="HQ11" s="162" t="s">
        <v>234</v>
      </c>
      <c r="HR11" s="162" t="s">
        <v>351</v>
      </c>
      <c r="HS11" s="162" t="s">
        <v>203</v>
      </c>
      <c r="HT11" s="162" t="s">
        <v>203</v>
      </c>
      <c r="HU11" s="162" t="s">
        <v>222</v>
      </c>
      <c r="HV11" s="162" t="s">
        <v>222</v>
      </c>
      <c r="HW11" s="162" t="s">
        <v>234</v>
      </c>
      <c r="HX11" s="162" t="s">
        <v>234</v>
      </c>
      <c r="HY11" s="162" t="s">
        <v>373</v>
      </c>
      <c r="HZ11" s="162" t="s">
        <v>384</v>
      </c>
      <c r="IA11" s="162" t="s">
        <v>222</v>
      </c>
      <c r="IB11" s="162" t="s">
        <v>384</v>
      </c>
      <c r="IC11" s="162" t="s">
        <v>373</v>
      </c>
      <c r="ID11" s="162" t="s">
        <v>363</v>
      </c>
    </row>
    <row r="12" spans="1:238" ht="25.8" customHeight="1" x14ac:dyDescent="0.55000000000000004">
      <c r="A12" s="159" t="s">
        <v>4</v>
      </c>
      <c r="B12" s="162" t="s">
        <v>222</v>
      </c>
      <c r="C12" s="162" t="s">
        <v>223</v>
      </c>
      <c r="D12" s="162" t="s">
        <v>234</v>
      </c>
      <c r="E12" s="162" t="s">
        <v>348</v>
      </c>
      <c r="F12" s="162" t="s">
        <v>348</v>
      </c>
      <c r="G12" s="162" t="s">
        <v>363</v>
      </c>
      <c r="H12" s="162" t="s">
        <v>366</v>
      </c>
      <c r="I12" s="162" t="s">
        <v>343</v>
      </c>
      <c r="J12" s="162" t="s">
        <v>343</v>
      </c>
      <c r="K12" s="162" t="s">
        <v>222</v>
      </c>
      <c r="L12" s="162" t="s">
        <v>223</v>
      </c>
      <c r="M12" s="162" t="s">
        <v>343</v>
      </c>
      <c r="N12" s="162" t="s">
        <v>363</v>
      </c>
      <c r="O12" s="162" t="s">
        <v>373</v>
      </c>
      <c r="P12" s="162" t="s">
        <v>343</v>
      </c>
      <c r="Q12" s="162" t="s">
        <v>222</v>
      </c>
      <c r="R12" s="162" t="s">
        <v>373</v>
      </c>
      <c r="S12" s="162" t="s">
        <v>222</v>
      </c>
      <c r="T12" s="162" t="s">
        <v>222</v>
      </c>
      <c r="U12" s="162" t="s">
        <v>210</v>
      </c>
      <c r="V12" s="162" t="s">
        <v>343</v>
      </c>
      <c r="W12" s="162" t="s">
        <v>210</v>
      </c>
      <c r="X12" s="162" t="s">
        <v>234</v>
      </c>
      <c r="Y12" s="162" t="s">
        <v>210</v>
      </c>
      <c r="Z12" s="162" t="s">
        <v>343</v>
      </c>
      <c r="AA12" s="162" t="s">
        <v>222</v>
      </c>
      <c r="AB12" s="162" t="s">
        <v>38</v>
      </c>
      <c r="AC12" s="162" t="s">
        <v>168</v>
      </c>
      <c r="AD12" s="162" t="s">
        <v>366</v>
      </c>
      <c r="AE12" s="162" t="s">
        <v>366</v>
      </c>
      <c r="AF12" s="162" t="s">
        <v>343</v>
      </c>
      <c r="AG12" s="162" t="s">
        <v>348</v>
      </c>
      <c r="AH12" s="162" t="s">
        <v>210</v>
      </c>
      <c r="AI12" s="162" t="s">
        <v>343</v>
      </c>
      <c r="AJ12" s="162" t="s">
        <v>385</v>
      </c>
      <c r="AK12" s="162" t="s">
        <v>168</v>
      </c>
      <c r="AL12" s="162" t="s">
        <v>343</v>
      </c>
      <c r="AM12" s="162" t="s">
        <v>373</v>
      </c>
      <c r="AN12" s="162" t="s">
        <v>210</v>
      </c>
      <c r="AO12" s="162" t="s">
        <v>234</v>
      </c>
      <c r="AP12" s="162" t="s">
        <v>222</v>
      </c>
      <c r="AQ12" s="162" t="s">
        <v>234</v>
      </c>
      <c r="AR12" s="162" t="s">
        <v>222</v>
      </c>
      <c r="AS12" s="162" t="s">
        <v>384</v>
      </c>
      <c r="AT12" s="162" t="s">
        <v>343</v>
      </c>
      <c r="AU12" s="162" t="s">
        <v>222</v>
      </c>
      <c r="AV12" s="162" t="s">
        <v>222</v>
      </c>
      <c r="AW12" s="162" t="s">
        <v>351</v>
      </c>
      <c r="AX12" s="162" t="s">
        <v>168</v>
      </c>
      <c r="AY12" s="162" t="s">
        <v>234</v>
      </c>
      <c r="AZ12" s="162" t="s">
        <v>223</v>
      </c>
      <c r="BA12" s="162" t="s">
        <v>222</v>
      </c>
      <c r="BB12" s="162" t="s">
        <v>396</v>
      </c>
      <c r="BC12" s="162" t="s">
        <v>366</v>
      </c>
      <c r="BD12" s="162" t="s">
        <v>168</v>
      </c>
      <c r="BE12" s="162" t="s">
        <v>234</v>
      </c>
      <c r="BF12" s="162" t="s">
        <v>363</v>
      </c>
      <c r="BG12" s="162" t="s">
        <v>396</v>
      </c>
      <c r="BH12" s="162" t="s">
        <v>234</v>
      </c>
      <c r="BI12" s="162" t="s">
        <v>222</v>
      </c>
      <c r="BJ12" s="162" t="s">
        <v>168</v>
      </c>
      <c r="BK12" s="162" t="s">
        <v>234</v>
      </c>
      <c r="BL12" s="162" t="s">
        <v>222</v>
      </c>
      <c r="BM12" s="162" t="s">
        <v>222</v>
      </c>
      <c r="BN12" s="162" t="s">
        <v>363</v>
      </c>
      <c r="BO12" s="162" t="s">
        <v>222</v>
      </c>
      <c r="BP12" s="162" t="s">
        <v>385</v>
      </c>
      <c r="BQ12" s="162" t="s">
        <v>223</v>
      </c>
      <c r="BR12" s="162" t="s">
        <v>401</v>
      </c>
      <c r="BS12" s="162" t="s">
        <v>363</v>
      </c>
      <c r="BT12" s="162" t="s">
        <v>168</v>
      </c>
      <c r="BU12" s="162" t="s">
        <v>222</v>
      </c>
      <c r="BV12" s="162" t="s">
        <v>222</v>
      </c>
      <c r="BW12" s="162" t="s">
        <v>222</v>
      </c>
      <c r="BX12" s="162" t="s">
        <v>343</v>
      </c>
      <c r="BY12" s="162" t="s">
        <v>222</v>
      </c>
      <c r="BZ12" s="162" t="s">
        <v>222</v>
      </c>
      <c r="CA12" s="162" t="s">
        <v>348</v>
      </c>
      <c r="CB12" s="162" t="s">
        <v>401</v>
      </c>
      <c r="CC12" s="162" t="s">
        <v>373</v>
      </c>
      <c r="CD12" s="162" t="s">
        <v>38</v>
      </c>
      <c r="CE12" s="162" t="s">
        <v>222</v>
      </c>
      <c r="CF12" s="162" t="s">
        <v>222</v>
      </c>
      <c r="CG12" s="162" t="s">
        <v>210</v>
      </c>
      <c r="CH12" s="162" t="s">
        <v>343</v>
      </c>
      <c r="CI12" s="162" t="s">
        <v>222</v>
      </c>
      <c r="CJ12" s="162" t="s">
        <v>234</v>
      </c>
      <c r="CK12" s="162" t="s">
        <v>222</v>
      </c>
      <c r="CL12" s="162" t="s">
        <v>168</v>
      </c>
      <c r="CM12" s="162" t="s">
        <v>210</v>
      </c>
      <c r="CN12" s="162" t="s">
        <v>168</v>
      </c>
      <c r="CO12" s="162" t="s">
        <v>234</v>
      </c>
      <c r="CP12" s="162" t="s">
        <v>222</v>
      </c>
      <c r="CQ12" s="162" t="s">
        <v>222</v>
      </c>
      <c r="CR12" s="162" t="s">
        <v>343</v>
      </c>
      <c r="CS12" s="162" t="s">
        <v>222</v>
      </c>
      <c r="CT12" s="162" t="s">
        <v>222</v>
      </c>
      <c r="CU12" s="162" t="s">
        <v>373</v>
      </c>
      <c r="CV12" s="162" t="s">
        <v>222</v>
      </c>
      <c r="CW12" s="162" t="s">
        <v>401</v>
      </c>
      <c r="CX12" s="162" t="s">
        <v>210</v>
      </c>
      <c r="CY12" s="162" t="s">
        <v>222</v>
      </c>
      <c r="CZ12" s="162" t="s">
        <v>222</v>
      </c>
      <c r="DA12" s="162" t="s">
        <v>222</v>
      </c>
      <c r="DB12" s="162" t="s">
        <v>363</v>
      </c>
      <c r="DC12" s="162" t="s">
        <v>385</v>
      </c>
      <c r="DD12" s="162" t="s">
        <v>222</v>
      </c>
      <c r="DE12" s="162" t="s">
        <v>222</v>
      </c>
      <c r="DF12" s="162" t="s">
        <v>168</v>
      </c>
      <c r="DG12" s="162" t="s">
        <v>366</v>
      </c>
      <c r="DH12" s="162" t="s">
        <v>366</v>
      </c>
      <c r="DI12" s="162" t="s">
        <v>168</v>
      </c>
      <c r="DJ12" s="162" t="s">
        <v>223</v>
      </c>
      <c r="DK12" s="162" t="s">
        <v>222</v>
      </c>
      <c r="DL12" s="162" t="s">
        <v>373</v>
      </c>
      <c r="DM12" s="162" t="s">
        <v>222</v>
      </c>
      <c r="DN12" s="162" t="s">
        <v>210</v>
      </c>
      <c r="DO12" s="162" t="s">
        <v>168</v>
      </c>
      <c r="DP12" s="162" t="s">
        <v>234</v>
      </c>
      <c r="DQ12" s="162" t="s">
        <v>168</v>
      </c>
      <c r="DR12" s="162" t="s">
        <v>222</v>
      </c>
      <c r="DS12" s="162" t="s">
        <v>363</v>
      </c>
      <c r="DT12" s="162" t="s">
        <v>373</v>
      </c>
      <c r="DU12" s="162" t="s">
        <v>168</v>
      </c>
      <c r="DV12" s="162" t="s">
        <v>222</v>
      </c>
      <c r="DW12" s="162" t="s">
        <v>168</v>
      </c>
      <c r="DX12" s="162" t="s">
        <v>222</v>
      </c>
      <c r="DY12" s="162" t="s">
        <v>222</v>
      </c>
      <c r="DZ12" s="162" t="s">
        <v>222</v>
      </c>
      <c r="EA12" s="162" t="s">
        <v>222</v>
      </c>
      <c r="EB12" s="162" t="s">
        <v>354</v>
      </c>
      <c r="EC12" s="162" t="s">
        <v>210</v>
      </c>
      <c r="ED12" s="162" t="s">
        <v>385</v>
      </c>
      <c r="EE12" s="162" t="s">
        <v>222</v>
      </c>
      <c r="EF12" s="162" t="s">
        <v>222</v>
      </c>
      <c r="EG12" s="162" t="s">
        <v>222</v>
      </c>
      <c r="EH12" s="162" t="s">
        <v>351</v>
      </c>
      <c r="EI12" s="162" t="s">
        <v>222</v>
      </c>
      <c r="EJ12" s="162" t="s">
        <v>343</v>
      </c>
      <c r="EK12" s="162" t="s">
        <v>168</v>
      </c>
      <c r="EL12" s="162" t="s">
        <v>234</v>
      </c>
      <c r="EM12" s="162" t="s">
        <v>210</v>
      </c>
      <c r="EN12" s="162" t="s">
        <v>168</v>
      </c>
      <c r="EO12" s="162" t="s">
        <v>168</v>
      </c>
      <c r="EP12" s="162" t="s">
        <v>366</v>
      </c>
      <c r="EQ12" s="162" t="s">
        <v>222</v>
      </c>
      <c r="ER12" s="162" t="s">
        <v>234</v>
      </c>
      <c r="ES12" s="162" t="s">
        <v>168</v>
      </c>
      <c r="ET12" s="162" t="s">
        <v>343</v>
      </c>
      <c r="EU12" s="162" t="s">
        <v>234</v>
      </c>
      <c r="EV12" s="162" t="s">
        <v>343</v>
      </c>
      <c r="EW12" s="162" t="s">
        <v>222</v>
      </c>
      <c r="EX12" s="162" t="s">
        <v>222</v>
      </c>
      <c r="EY12" s="162" t="s">
        <v>222</v>
      </c>
      <c r="EZ12" s="162" t="s">
        <v>222</v>
      </c>
      <c r="FA12" s="162" t="s">
        <v>222</v>
      </c>
      <c r="FB12" s="162" t="s">
        <v>351</v>
      </c>
      <c r="FC12" s="162" t="s">
        <v>343</v>
      </c>
      <c r="FD12" s="162" t="s">
        <v>234</v>
      </c>
      <c r="FE12" s="162" t="s">
        <v>234</v>
      </c>
      <c r="FF12" s="162" t="s">
        <v>222</v>
      </c>
      <c r="FG12" s="162" t="s">
        <v>363</v>
      </c>
      <c r="FH12" s="162" t="s">
        <v>363</v>
      </c>
      <c r="FI12" s="162" t="s">
        <v>401</v>
      </c>
      <c r="FJ12" s="162" t="s">
        <v>222</v>
      </c>
      <c r="FK12" s="162" t="s">
        <v>366</v>
      </c>
      <c r="FL12" s="162" t="s">
        <v>210</v>
      </c>
      <c r="FM12" s="162" t="s">
        <v>222</v>
      </c>
      <c r="FN12" s="162" t="s">
        <v>222</v>
      </c>
      <c r="FO12" s="162" t="s">
        <v>222</v>
      </c>
      <c r="FP12" s="162" t="s">
        <v>384</v>
      </c>
      <c r="FQ12" s="162" t="s">
        <v>168</v>
      </c>
      <c r="FR12" s="162" t="s">
        <v>343</v>
      </c>
      <c r="FS12" s="162" t="s">
        <v>222</v>
      </c>
      <c r="FT12" s="162" t="s">
        <v>38</v>
      </c>
      <c r="FU12" s="162" t="s">
        <v>234</v>
      </c>
      <c r="FV12" s="162" t="s">
        <v>348</v>
      </c>
      <c r="FW12" s="162" t="s">
        <v>363</v>
      </c>
      <c r="FX12" s="162" t="s">
        <v>222</v>
      </c>
      <c r="FY12" s="162" t="s">
        <v>168</v>
      </c>
      <c r="FZ12" s="162" t="s">
        <v>222</v>
      </c>
      <c r="GA12" s="162" t="s">
        <v>222</v>
      </c>
      <c r="GB12" s="162" t="s">
        <v>343</v>
      </c>
      <c r="GC12" s="162" t="s">
        <v>343</v>
      </c>
      <c r="GD12" s="162" t="s">
        <v>168</v>
      </c>
      <c r="GE12" s="162" t="s">
        <v>222</v>
      </c>
      <c r="GF12" s="162" t="s">
        <v>222</v>
      </c>
      <c r="GG12" s="162" t="s">
        <v>222</v>
      </c>
      <c r="GH12" s="162" t="s">
        <v>222</v>
      </c>
      <c r="GI12" s="162" t="s">
        <v>223</v>
      </c>
      <c r="GJ12" s="162" t="s">
        <v>38</v>
      </c>
      <c r="GK12" s="162" t="s">
        <v>210</v>
      </c>
      <c r="GL12" s="162" t="s">
        <v>343</v>
      </c>
      <c r="GM12" s="162" t="s">
        <v>210</v>
      </c>
      <c r="GN12" s="162" t="s">
        <v>222</v>
      </c>
      <c r="GO12" s="162" t="s">
        <v>222</v>
      </c>
      <c r="GP12" s="162" t="s">
        <v>343</v>
      </c>
      <c r="GQ12" s="162" t="s">
        <v>363</v>
      </c>
      <c r="GR12" s="162" t="s">
        <v>222</v>
      </c>
      <c r="GS12" s="162" t="s">
        <v>222</v>
      </c>
      <c r="GT12" s="162" t="s">
        <v>222</v>
      </c>
      <c r="GU12" s="162" t="s">
        <v>222</v>
      </c>
      <c r="GV12" s="162" t="s">
        <v>373</v>
      </c>
      <c r="GW12" s="162" t="s">
        <v>234</v>
      </c>
      <c r="GX12" s="162" t="s">
        <v>366</v>
      </c>
      <c r="GY12" s="162" t="s">
        <v>222</v>
      </c>
      <c r="GZ12" s="162" t="s">
        <v>343</v>
      </c>
      <c r="HA12" s="162" t="s">
        <v>222</v>
      </c>
      <c r="HB12" s="162" t="s">
        <v>366</v>
      </c>
      <c r="HC12" s="162" t="s">
        <v>222</v>
      </c>
      <c r="HD12" s="162" t="s">
        <v>222</v>
      </c>
      <c r="HE12" s="162" t="s">
        <v>348</v>
      </c>
      <c r="HF12" s="162" t="s">
        <v>373</v>
      </c>
      <c r="HG12" s="162" t="s">
        <v>343</v>
      </c>
      <c r="HH12" s="162" t="s">
        <v>222</v>
      </c>
      <c r="HI12" s="162" t="s">
        <v>366</v>
      </c>
      <c r="HJ12" s="162" t="s">
        <v>168</v>
      </c>
      <c r="HK12" s="162" t="s">
        <v>222</v>
      </c>
      <c r="HL12" s="162" t="s">
        <v>168</v>
      </c>
      <c r="HM12" s="162" t="s">
        <v>168</v>
      </c>
      <c r="HN12" s="162" t="s">
        <v>343</v>
      </c>
      <c r="HO12" s="162" t="s">
        <v>343</v>
      </c>
      <c r="HP12" s="162" t="s">
        <v>223</v>
      </c>
      <c r="HQ12" s="162" t="s">
        <v>38</v>
      </c>
      <c r="HR12" s="162" t="s">
        <v>234</v>
      </c>
      <c r="HS12" s="162" t="s">
        <v>222</v>
      </c>
      <c r="HT12" s="162" t="s">
        <v>222</v>
      </c>
      <c r="HU12" s="162" t="s">
        <v>223</v>
      </c>
      <c r="HV12" s="162" t="s">
        <v>223</v>
      </c>
      <c r="HW12" s="162" t="s">
        <v>168</v>
      </c>
      <c r="HX12" s="162" t="s">
        <v>222</v>
      </c>
      <c r="HY12" s="162" t="s">
        <v>222</v>
      </c>
      <c r="HZ12" s="162" t="s">
        <v>373</v>
      </c>
      <c r="IA12" s="162" t="s">
        <v>348</v>
      </c>
      <c r="IB12" s="162" t="s">
        <v>343</v>
      </c>
      <c r="IC12" s="162" t="s">
        <v>222</v>
      </c>
      <c r="ID12" s="162" t="s">
        <v>168</v>
      </c>
    </row>
    <row r="13" spans="1:238" ht="25.8" customHeight="1" x14ac:dyDescent="0.55000000000000004">
      <c r="A13" s="159" t="s">
        <v>4</v>
      </c>
      <c r="B13" s="162" t="s">
        <v>223</v>
      </c>
      <c r="C13" s="162" t="s">
        <v>348</v>
      </c>
      <c r="D13" s="162" t="s">
        <v>222</v>
      </c>
      <c r="E13" s="162" t="s">
        <v>354</v>
      </c>
      <c r="F13" s="162" t="s">
        <v>358</v>
      </c>
      <c r="G13" s="162" t="s">
        <v>222</v>
      </c>
      <c r="H13" s="162" t="s">
        <v>348</v>
      </c>
      <c r="I13" s="162" t="s">
        <v>222</v>
      </c>
      <c r="J13" s="162" t="s">
        <v>222</v>
      </c>
      <c r="K13" s="162" t="s">
        <v>354</v>
      </c>
      <c r="L13" s="162" t="s">
        <v>348</v>
      </c>
      <c r="M13" s="162" t="s">
        <v>222</v>
      </c>
      <c r="N13" s="162" t="s">
        <v>223</v>
      </c>
      <c r="O13" s="162" t="s">
        <v>222</v>
      </c>
      <c r="P13" s="162" t="s">
        <v>222</v>
      </c>
      <c r="Q13" s="162" t="s">
        <v>348</v>
      </c>
      <c r="R13" s="162" t="s">
        <v>222</v>
      </c>
      <c r="S13" s="162" t="s">
        <v>223</v>
      </c>
      <c r="T13" s="162" t="s">
        <v>354</v>
      </c>
      <c r="U13" s="162" t="s">
        <v>222</v>
      </c>
      <c r="V13" s="162" t="s">
        <v>222</v>
      </c>
      <c r="W13" s="162" t="s">
        <v>222</v>
      </c>
      <c r="X13" s="162" t="s">
        <v>222</v>
      </c>
      <c r="Y13" s="162" t="s">
        <v>354</v>
      </c>
      <c r="Z13" s="162" t="s">
        <v>222</v>
      </c>
      <c r="AA13" s="162" t="s">
        <v>348</v>
      </c>
      <c r="AB13" s="162" t="s">
        <v>168</v>
      </c>
      <c r="AC13" s="162" t="s">
        <v>358</v>
      </c>
      <c r="AD13" s="162" t="s">
        <v>348</v>
      </c>
      <c r="AE13" s="162" t="s">
        <v>223</v>
      </c>
      <c r="AF13" s="162" t="s">
        <v>348</v>
      </c>
      <c r="AG13" s="162" t="s">
        <v>358</v>
      </c>
      <c r="AH13" s="162" t="s">
        <v>222</v>
      </c>
      <c r="AI13" s="162" t="s">
        <v>222</v>
      </c>
      <c r="AJ13" s="162" t="s">
        <v>223</v>
      </c>
      <c r="AK13" s="162" t="s">
        <v>222</v>
      </c>
      <c r="AL13" s="162" t="s">
        <v>222</v>
      </c>
      <c r="AM13" s="162" t="s">
        <v>343</v>
      </c>
      <c r="AN13" s="162" t="s">
        <v>222</v>
      </c>
      <c r="AO13" s="162" t="s">
        <v>222</v>
      </c>
      <c r="AP13" s="162" t="s">
        <v>348</v>
      </c>
      <c r="AQ13" s="162" t="s">
        <v>222</v>
      </c>
      <c r="AR13" s="162" t="s">
        <v>366</v>
      </c>
      <c r="AS13" s="162" t="s">
        <v>210</v>
      </c>
      <c r="AT13" s="162" t="s">
        <v>223</v>
      </c>
      <c r="AU13" s="162" t="s">
        <v>366</v>
      </c>
      <c r="AV13" s="162" t="s">
        <v>223</v>
      </c>
      <c r="AW13" s="162" t="s">
        <v>222</v>
      </c>
      <c r="AX13" s="162" t="s">
        <v>222</v>
      </c>
      <c r="AY13" s="162" t="s">
        <v>168</v>
      </c>
      <c r="AZ13" s="162" t="s">
        <v>354</v>
      </c>
      <c r="BA13" s="162" t="s">
        <v>223</v>
      </c>
      <c r="BB13" s="162" t="s">
        <v>348</v>
      </c>
      <c r="BC13" s="162" t="s">
        <v>354</v>
      </c>
      <c r="BD13" s="162" t="s">
        <v>354</v>
      </c>
      <c r="BE13" s="162" t="s">
        <v>222</v>
      </c>
      <c r="BF13" s="162" t="s">
        <v>222</v>
      </c>
      <c r="BG13" s="162" t="s">
        <v>348</v>
      </c>
      <c r="BH13" s="162" t="s">
        <v>343</v>
      </c>
      <c r="BI13" s="162" t="s">
        <v>354</v>
      </c>
      <c r="BJ13" s="162" t="s">
        <v>223</v>
      </c>
      <c r="BK13" s="162" t="s">
        <v>222</v>
      </c>
      <c r="BL13" s="162" t="s">
        <v>348</v>
      </c>
      <c r="BM13" s="162" t="s">
        <v>348</v>
      </c>
      <c r="BN13" s="162" t="s">
        <v>223</v>
      </c>
      <c r="BO13" s="162" t="s">
        <v>354</v>
      </c>
      <c r="BP13" s="162" t="s">
        <v>223</v>
      </c>
      <c r="BQ13" s="162" t="s">
        <v>348</v>
      </c>
      <c r="BR13" s="162" t="s">
        <v>348</v>
      </c>
      <c r="BS13" s="162" t="s">
        <v>222</v>
      </c>
      <c r="BT13" s="162" t="s">
        <v>222</v>
      </c>
      <c r="BU13" s="162" t="s">
        <v>348</v>
      </c>
      <c r="BV13" s="162" t="s">
        <v>354</v>
      </c>
      <c r="BW13" s="162" t="s">
        <v>354</v>
      </c>
      <c r="BX13" s="162" t="s">
        <v>223</v>
      </c>
      <c r="BY13" s="162" t="s">
        <v>223</v>
      </c>
      <c r="BZ13" s="162" t="s">
        <v>348</v>
      </c>
      <c r="CA13" s="162" t="s">
        <v>354</v>
      </c>
      <c r="CB13" s="162" t="s">
        <v>234</v>
      </c>
      <c r="CC13" s="162" t="s">
        <v>168</v>
      </c>
      <c r="CD13" s="162" t="s">
        <v>385</v>
      </c>
      <c r="CE13" s="162" t="s">
        <v>366</v>
      </c>
      <c r="CF13" s="162" t="s">
        <v>366</v>
      </c>
      <c r="CG13" s="162" t="s">
        <v>222</v>
      </c>
      <c r="CH13" s="162" t="s">
        <v>222</v>
      </c>
      <c r="CI13" s="162" t="s">
        <v>223</v>
      </c>
      <c r="CJ13" s="162" t="s">
        <v>222</v>
      </c>
      <c r="CK13" s="162" t="s">
        <v>348</v>
      </c>
      <c r="CL13" s="162" t="s">
        <v>222</v>
      </c>
      <c r="CM13" s="162" t="s">
        <v>348</v>
      </c>
      <c r="CN13" s="162" t="s">
        <v>222</v>
      </c>
      <c r="CO13" s="162" t="s">
        <v>222</v>
      </c>
      <c r="CP13" s="162" t="s">
        <v>354</v>
      </c>
      <c r="CQ13" s="162" t="s">
        <v>354</v>
      </c>
      <c r="CR13" s="162" t="s">
        <v>222</v>
      </c>
      <c r="CS13" s="162" t="s">
        <v>366</v>
      </c>
      <c r="CT13" s="162" t="s">
        <v>223</v>
      </c>
      <c r="CU13" s="162" t="s">
        <v>222</v>
      </c>
      <c r="CV13" s="162" t="s">
        <v>396</v>
      </c>
      <c r="CW13" s="162" t="s">
        <v>234</v>
      </c>
      <c r="CX13" s="162" t="s">
        <v>222</v>
      </c>
      <c r="CY13" s="162" t="s">
        <v>366</v>
      </c>
      <c r="CZ13" s="162" t="s">
        <v>223</v>
      </c>
      <c r="DA13" s="162" t="s">
        <v>348</v>
      </c>
      <c r="DB13" s="162" t="s">
        <v>222</v>
      </c>
      <c r="DC13" s="162" t="s">
        <v>222</v>
      </c>
      <c r="DD13" s="162" t="s">
        <v>223</v>
      </c>
      <c r="DE13" s="162" t="s">
        <v>223</v>
      </c>
      <c r="DF13" s="162" t="s">
        <v>223</v>
      </c>
      <c r="DG13" s="162" t="s">
        <v>223</v>
      </c>
      <c r="DH13" s="162" t="s">
        <v>348</v>
      </c>
      <c r="DI13" s="162" t="s">
        <v>366</v>
      </c>
      <c r="DJ13" s="162" t="s">
        <v>348</v>
      </c>
      <c r="DK13" s="162" t="s">
        <v>366</v>
      </c>
      <c r="DL13" s="162" t="s">
        <v>210</v>
      </c>
      <c r="DM13" s="162" t="s">
        <v>348</v>
      </c>
      <c r="DN13" s="162" t="s">
        <v>348</v>
      </c>
      <c r="DO13" s="162" t="s">
        <v>222</v>
      </c>
      <c r="DP13" s="162" t="s">
        <v>366</v>
      </c>
      <c r="DQ13" s="162" t="s">
        <v>222</v>
      </c>
      <c r="DR13" s="162" t="s">
        <v>348</v>
      </c>
      <c r="DS13" s="162" t="s">
        <v>168</v>
      </c>
      <c r="DT13" s="162" t="s">
        <v>366</v>
      </c>
      <c r="DU13" s="162" t="s">
        <v>222</v>
      </c>
      <c r="DV13" s="162" t="s">
        <v>348</v>
      </c>
      <c r="DW13" s="162" t="s">
        <v>222</v>
      </c>
      <c r="DX13" s="162" t="s">
        <v>348</v>
      </c>
      <c r="DY13" s="162" t="s">
        <v>223</v>
      </c>
      <c r="DZ13" s="162" t="s">
        <v>354</v>
      </c>
      <c r="EA13" s="162" t="s">
        <v>348</v>
      </c>
      <c r="EB13" s="162" t="s">
        <v>358</v>
      </c>
      <c r="EC13" s="162" t="s">
        <v>222</v>
      </c>
      <c r="ED13" s="162" t="s">
        <v>223</v>
      </c>
      <c r="EE13" s="162" t="s">
        <v>348</v>
      </c>
      <c r="EF13" s="162" t="s">
        <v>348</v>
      </c>
      <c r="EG13" s="162" t="s">
        <v>348</v>
      </c>
      <c r="EH13" s="162" t="s">
        <v>222</v>
      </c>
      <c r="EI13" s="162" t="s">
        <v>223</v>
      </c>
      <c r="EJ13" s="162" t="s">
        <v>222</v>
      </c>
      <c r="EK13" s="162" t="s">
        <v>222</v>
      </c>
      <c r="EL13" s="162" t="s">
        <v>348</v>
      </c>
      <c r="EM13" s="162" t="s">
        <v>348</v>
      </c>
      <c r="EN13" s="162" t="s">
        <v>222</v>
      </c>
      <c r="EO13" s="162" t="s">
        <v>222</v>
      </c>
      <c r="EP13" s="162" t="s">
        <v>354</v>
      </c>
      <c r="EQ13" s="162" t="s">
        <v>366</v>
      </c>
      <c r="ER13" s="162" t="s">
        <v>222</v>
      </c>
      <c r="ES13" s="162" t="s">
        <v>222</v>
      </c>
      <c r="ET13" s="162" t="s">
        <v>222</v>
      </c>
      <c r="EU13" s="162" t="s">
        <v>222</v>
      </c>
      <c r="EV13" s="162" t="s">
        <v>222</v>
      </c>
      <c r="EW13" s="162" t="s">
        <v>223</v>
      </c>
      <c r="EX13" s="162" t="s">
        <v>223</v>
      </c>
      <c r="EY13" s="162" t="s">
        <v>366</v>
      </c>
      <c r="EZ13" s="162" t="s">
        <v>366</v>
      </c>
      <c r="FA13" s="162" t="s">
        <v>223</v>
      </c>
      <c r="FB13" s="162" t="s">
        <v>168</v>
      </c>
      <c r="FC13" s="162" t="s">
        <v>366</v>
      </c>
      <c r="FD13" s="162" t="s">
        <v>363</v>
      </c>
      <c r="FE13" s="162" t="s">
        <v>363</v>
      </c>
      <c r="FF13" s="162" t="s">
        <v>348</v>
      </c>
      <c r="FG13" s="162" t="s">
        <v>223</v>
      </c>
      <c r="FH13" s="162" t="s">
        <v>222</v>
      </c>
      <c r="FI13" s="162" t="s">
        <v>222</v>
      </c>
      <c r="FJ13" s="162" t="s">
        <v>348</v>
      </c>
      <c r="FK13" s="162" t="s">
        <v>223</v>
      </c>
      <c r="FL13" s="162" t="s">
        <v>222</v>
      </c>
      <c r="FM13" s="162" t="s">
        <v>348</v>
      </c>
      <c r="FN13" s="162" t="s">
        <v>354</v>
      </c>
      <c r="FO13" s="162" t="s">
        <v>354</v>
      </c>
      <c r="FP13" s="162" t="s">
        <v>222</v>
      </c>
      <c r="FQ13" s="162" t="s">
        <v>222</v>
      </c>
      <c r="FR13" s="162" t="s">
        <v>222</v>
      </c>
      <c r="FS13" s="162" t="s">
        <v>354</v>
      </c>
      <c r="FT13" s="162" t="s">
        <v>373</v>
      </c>
      <c r="FU13" s="162" t="s">
        <v>222</v>
      </c>
      <c r="FV13" s="162" t="s">
        <v>358</v>
      </c>
      <c r="FW13" s="162" t="s">
        <v>348</v>
      </c>
      <c r="FX13" s="162" t="s">
        <v>354</v>
      </c>
      <c r="FY13" s="162" t="s">
        <v>222</v>
      </c>
      <c r="FZ13" s="162" t="s">
        <v>354</v>
      </c>
      <c r="GA13" s="162" t="s">
        <v>348</v>
      </c>
      <c r="GB13" s="162" t="s">
        <v>222</v>
      </c>
      <c r="GC13" s="162" t="s">
        <v>222</v>
      </c>
      <c r="GD13" s="162" t="s">
        <v>222</v>
      </c>
      <c r="GE13" s="162" t="s">
        <v>348</v>
      </c>
      <c r="GF13" s="162" t="s">
        <v>366</v>
      </c>
      <c r="GG13" s="162" t="s">
        <v>354</v>
      </c>
      <c r="GH13" s="162" t="s">
        <v>223</v>
      </c>
      <c r="GI13" s="162" t="s">
        <v>354</v>
      </c>
      <c r="GJ13" s="162" t="s">
        <v>223</v>
      </c>
      <c r="GK13" s="162" t="s">
        <v>222</v>
      </c>
      <c r="GL13" s="162" t="s">
        <v>222</v>
      </c>
      <c r="GM13" s="162" t="s">
        <v>222</v>
      </c>
      <c r="GN13" s="162" t="s">
        <v>366</v>
      </c>
      <c r="GO13" s="162" t="s">
        <v>223</v>
      </c>
      <c r="GP13" s="162" t="s">
        <v>210</v>
      </c>
      <c r="GQ13" s="162" t="s">
        <v>366</v>
      </c>
      <c r="GR13" s="162" t="s">
        <v>348</v>
      </c>
      <c r="GS13" s="162" t="s">
        <v>348</v>
      </c>
      <c r="GT13" s="162" t="s">
        <v>348</v>
      </c>
      <c r="GU13" s="162" t="s">
        <v>366</v>
      </c>
      <c r="GV13" s="162" t="s">
        <v>222</v>
      </c>
      <c r="GW13" s="162" t="s">
        <v>38</v>
      </c>
      <c r="GX13" s="162" t="s">
        <v>223</v>
      </c>
      <c r="GY13" s="162" t="s">
        <v>223</v>
      </c>
      <c r="GZ13" s="162" t="s">
        <v>348</v>
      </c>
      <c r="HA13" s="162" t="s">
        <v>348</v>
      </c>
      <c r="HB13" s="162" t="s">
        <v>348</v>
      </c>
      <c r="HC13" s="162" t="s">
        <v>348</v>
      </c>
      <c r="HD13" s="162" t="s">
        <v>348</v>
      </c>
      <c r="HE13" s="162" t="s">
        <v>354</v>
      </c>
      <c r="HF13" s="162" t="s">
        <v>222</v>
      </c>
      <c r="HG13" s="162" t="s">
        <v>222</v>
      </c>
      <c r="HH13" s="162" t="s">
        <v>223</v>
      </c>
      <c r="HI13" s="162" t="s">
        <v>348</v>
      </c>
      <c r="HJ13" s="162" t="s">
        <v>222</v>
      </c>
      <c r="HK13" s="162" t="s">
        <v>223</v>
      </c>
      <c r="HL13" s="162" t="s">
        <v>222</v>
      </c>
      <c r="HM13" s="162" t="s">
        <v>222</v>
      </c>
      <c r="HN13" s="162" t="s">
        <v>222</v>
      </c>
      <c r="HO13" s="162" t="s">
        <v>348</v>
      </c>
      <c r="HP13" s="162" t="s">
        <v>354</v>
      </c>
      <c r="HQ13" s="162" t="s">
        <v>222</v>
      </c>
      <c r="HR13" s="162" t="s">
        <v>222</v>
      </c>
      <c r="HS13" s="162" t="s">
        <v>366</v>
      </c>
      <c r="HT13" s="162" t="s">
        <v>366</v>
      </c>
      <c r="HU13" s="162" t="s">
        <v>396</v>
      </c>
      <c r="HV13" s="162" t="s">
        <v>396</v>
      </c>
      <c r="HW13" s="162" t="s">
        <v>222</v>
      </c>
      <c r="HX13" s="162" t="s">
        <v>223</v>
      </c>
      <c r="HY13" s="162" t="s">
        <v>223</v>
      </c>
      <c r="HZ13" s="162" t="s">
        <v>222</v>
      </c>
      <c r="IA13" s="162" t="s">
        <v>354</v>
      </c>
      <c r="IB13" s="162" t="s">
        <v>348</v>
      </c>
      <c r="IC13" s="162" t="s">
        <v>354</v>
      </c>
      <c r="ID13" s="162" t="s">
        <v>348</v>
      </c>
    </row>
    <row r="14" spans="1:238" ht="25.8" customHeight="1" x14ac:dyDescent="0.55000000000000004">
      <c r="A14" s="159" t="s">
        <v>6</v>
      </c>
      <c r="B14" s="162" t="s">
        <v>50</v>
      </c>
      <c r="C14" s="162" t="s">
        <v>220</v>
      </c>
      <c r="D14" s="162" t="s">
        <v>220</v>
      </c>
      <c r="E14" s="162" t="s">
        <v>235</v>
      </c>
      <c r="F14" s="162" t="s">
        <v>226</v>
      </c>
      <c r="G14" s="162" t="s">
        <v>50</v>
      </c>
      <c r="H14" s="162" t="s">
        <v>214</v>
      </c>
      <c r="I14" s="162" t="s">
        <v>51</v>
      </c>
      <c r="J14" s="162" t="s">
        <v>359</v>
      </c>
      <c r="K14" s="162" t="s">
        <v>359</v>
      </c>
      <c r="L14" s="162" t="s">
        <v>344</v>
      </c>
      <c r="M14" s="162" t="s">
        <v>359</v>
      </c>
      <c r="N14" s="162" t="s">
        <v>214</v>
      </c>
      <c r="O14" s="162" t="s">
        <v>214</v>
      </c>
      <c r="P14" s="162" t="s">
        <v>214</v>
      </c>
      <c r="Q14" s="162" t="s">
        <v>51</v>
      </c>
      <c r="R14" s="162" t="s">
        <v>226</v>
      </c>
      <c r="S14" s="162" t="s">
        <v>344</v>
      </c>
      <c r="T14" s="162" t="s">
        <v>220</v>
      </c>
      <c r="U14" s="162" t="s">
        <v>220</v>
      </c>
      <c r="V14" s="162" t="s">
        <v>214</v>
      </c>
      <c r="W14" s="162" t="s">
        <v>50</v>
      </c>
      <c r="X14" s="162" t="s">
        <v>220</v>
      </c>
      <c r="Y14" s="162" t="s">
        <v>51</v>
      </c>
      <c r="Z14" s="162" t="s">
        <v>220</v>
      </c>
      <c r="AA14" s="162" t="s">
        <v>214</v>
      </c>
      <c r="AB14" s="162" t="s">
        <v>51</v>
      </c>
      <c r="AC14" s="162" t="s">
        <v>50</v>
      </c>
      <c r="AD14" s="162" t="s">
        <v>214</v>
      </c>
      <c r="AE14" s="162" t="s">
        <v>220</v>
      </c>
      <c r="AF14" s="162" t="s">
        <v>50</v>
      </c>
      <c r="AG14" s="162" t="s">
        <v>214</v>
      </c>
      <c r="AH14" s="162" t="s">
        <v>344</v>
      </c>
      <c r="AI14" s="162" t="s">
        <v>359</v>
      </c>
      <c r="AJ14" s="162" t="s">
        <v>51</v>
      </c>
      <c r="AK14" s="162" t="s">
        <v>235</v>
      </c>
      <c r="AL14" s="162" t="s">
        <v>359</v>
      </c>
      <c r="AM14" s="162" t="s">
        <v>220</v>
      </c>
      <c r="AN14" s="162" t="s">
        <v>226</v>
      </c>
      <c r="AO14" s="162" t="s">
        <v>220</v>
      </c>
      <c r="AP14" s="162" t="s">
        <v>359</v>
      </c>
      <c r="AQ14" s="162" t="s">
        <v>226</v>
      </c>
      <c r="AR14" s="162" t="s">
        <v>50</v>
      </c>
      <c r="AS14" s="162" t="s">
        <v>235</v>
      </c>
      <c r="AT14" s="162" t="s">
        <v>51</v>
      </c>
      <c r="AU14" s="162" t="s">
        <v>380</v>
      </c>
      <c r="AV14" s="162" t="s">
        <v>50</v>
      </c>
      <c r="AW14" s="162" t="s">
        <v>51</v>
      </c>
      <c r="AX14" s="162" t="s">
        <v>220</v>
      </c>
      <c r="AY14" s="162" t="s">
        <v>51</v>
      </c>
      <c r="AZ14" s="162" t="s">
        <v>55</v>
      </c>
      <c r="BA14" s="162" t="s">
        <v>220</v>
      </c>
      <c r="BB14" s="162" t="s">
        <v>344</v>
      </c>
      <c r="BC14" s="162" t="s">
        <v>344</v>
      </c>
      <c r="BD14" s="162" t="s">
        <v>359</v>
      </c>
      <c r="BE14" s="162" t="s">
        <v>51</v>
      </c>
      <c r="BF14" s="162" t="s">
        <v>220</v>
      </c>
      <c r="BG14" s="162" t="s">
        <v>220</v>
      </c>
      <c r="BH14" s="162" t="s">
        <v>235</v>
      </c>
      <c r="BI14" s="162" t="s">
        <v>214</v>
      </c>
      <c r="BJ14" s="162" t="s">
        <v>220</v>
      </c>
      <c r="BK14" s="162" t="s">
        <v>50</v>
      </c>
      <c r="BL14" s="162" t="s">
        <v>220</v>
      </c>
      <c r="BM14" s="162" t="s">
        <v>55</v>
      </c>
      <c r="BN14" s="162" t="s">
        <v>235</v>
      </c>
      <c r="BO14" s="162" t="s">
        <v>214</v>
      </c>
      <c r="BP14" s="162" t="s">
        <v>359</v>
      </c>
      <c r="BQ14" s="162" t="s">
        <v>214</v>
      </c>
      <c r="BR14" s="162" t="s">
        <v>344</v>
      </c>
      <c r="BS14" s="162" t="s">
        <v>349</v>
      </c>
      <c r="BT14" s="162" t="s">
        <v>220</v>
      </c>
      <c r="BU14" s="162" t="s">
        <v>220</v>
      </c>
      <c r="BV14" s="162" t="s">
        <v>344</v>
      </c>
      <c r="BW14" s="162" t="s">
        <v>344</v>
      </c>
      <c r="BX14" s="162" t="s">
        <v>344</v>
      </c>
      <c r="BY14" s="162" t="s">
        <v>344</v>
      </c>
      <c r="BZ14" s="162" t="s">
        <v>220</v>
      </c>
      <c r="CA14" s="162" t="s">
        <v>359</v>
      </c>
      <c r="CB14" s="162" t="s">
        <v>55</v>
      </c>
      <c r="CC14" s="162" t="s">
        <v>220</v>
      </c>
      <c r="CD14" s="162" t="s">
        <v>220</v>
      </c>
      <c r="CE14" s="162" t="s">
        <v>359</v>
      </c>
      <c r="CF14" s="162" t="s">
        <v>359</v>
      </c>
      <c r="CG14" s="162" t="s">
        <v>344</v>
      </c>
      <c r="CH14" s="162" t="s">
        <v>344</v>
      </c>
      <c r="CI14" s="162" t="s">
        <v>359</v>
      </c>
      <c r="CJ14" s="162" t="s">
        <v>349</v>
      </c>
      <c r="CK14" s="162" t="s">
        <v>220</v>
      </c>
      <c r="CL14" s="162" t="s">
        <v>50</v>
      </c>
      <c r="CM14" s="162" t="s">
        <v>344</v>
      </c>
      <c r="CN14" s="162" t="s">
        <v>359</v>
      </c>
      <c r="CO14" s="162" t="s">
        <v>235</v>
      </c>
      <c r="CP14" s="162" t="s">
        <v>214</v>
      </c>
      <c r="CQ14" s="162" t="s">
        <v>359</v>
      </c>
      <c r="CR14" s="162" t="s">
        <v>359</v>
      </c>
      <c r="CS14" s="162" t="s">
        <v>50</v>
      </c>
      <c r="CT14" s="162" t="s">
        <v>344</v>
      </c>
      <c r="CU14" s="162" t="s">
        <v>415</v>
      </c>
      <c r="CV14" s="162" t="s">
        <v>220</v>
      </c>
      <c r="CW14" s="162" t="s">
        <v>226</v>
      </c>
      <c r="CX14" s="162" t="s">
        <v>214</v>
      </c>
      <c r="CY14" s="162" t="s">
        <v>359</v>
      </c>
      <c r="CZ14" s="162" t="s">
        <v>214</v>
      </c>
      <c r="DA14" s="162" t="s">
        <v>214</v>
      </c>
      <c r="DB14" s="162" t="s">
        <v>214</v>
      </c>
      <c r="DC14" s="162" t="s">
        <v>214</v>
      </c>
      <c r="DD14" s="162" t="s">
        <v>380</v>
      </c>
      <c r="DE14" s="162" t="s">
        <v>51</v>
      </c>
      <c r="DF14" s="162" t="s">
        <v>220</v>
      </c>
      <c r="DG14" s="162" t="s">
        <v>359</v>
      </c>
      <c r="DH14" s="162" t="s">
        <v>220</v>
      </c>
      <c r="DI14" s="162" t="s">
        <v>220</v>
      </c>
      <c r="DJ14" s="162" t="s">
        <v>50</v>
      </c>
      <c r="DK14" s="162" t="s">
        <v>214</v>
      </c>
      <c r="DL14" s="162" t="s">
        <v>220</v>
      </c>
      <c r="DM14" s="162" t="s">
        <v>50</v>
      </c>
      <c r="DN14" s="162" t="s">
        <v>220</v>
      </c>
      <c r="DO14" s="162" t="s">
        <v>50</v>
      </c>
      <c r="DP14" s="162" t="s">
        <v>51</v>
      </c>
      <c r="DQ14" s="162" t="s">
        <v>51</v>
      </c>
      <c r="DR14" s="162" t="s">
        <v>214</v>
      </c>
      <c r="DS14" s="162" t="s">
        <v>50</v>
      </c>
      <c r="DT14" s="162" t="s">
        <v>50</v>
      </c>
      <c r="DU14" s="162" t="s">
        <v>359</v>
      </c>
      <c r="DV14" s="162" t="s">
        <v>214</v>
      </c>
      <c r="DW14" s="162" t="s">
        <v>50</v>
      </c>
      <c r="DX14" s="162" t="s">
        <v>359</v>
      </c>
      <c r="DY14" s="162" t="s">
        <v>359</v>
      </c>
      <c r="DZ14" s="162" t="s">
        <v>359</v>
      </c>
      <c r="EA14" s="162" t="s">
        <v>359</v>
      </c>
      <c r="EB14" s="162" t="s">
        <v>50</v>
      </c>
      <c r="EC14" s="162" t="s">
        <v>344</v>
      </c>
      <c r="ED14" s="162" t="s">
        <v>359</v>
      </c>
      <c r="EE14" s="162" t="s">
        <v>220</v>
      </c>
      <c r="EF14" s="162" t="s">
        <v>214</v>
      </c>
      <c r="EG14" s="162" t="s">
        <v>220</v>
      </c>
      <c r="EH14" s="162" t="s">
        <v>214</v>
      </c>
      <c r="EI14" s="162" t="s">
        <v>359</v>
      </c>
      <c r="EJ14" s="162" t="s">
        <v>344</v>
      </c>
      <c r="EK14" s="162" t="s">
        <v>214</v>
      </c>
      <c r="EL14" s="162" t="s">
        <v>220</v>
      </c>
      <c r="EM14" s="162" t="s">
        <v>359</v>
      </c>
      <c r="EN14" s="162" t="s">
        <v>220</v>
      </c>
      <c r="EO14" s="162" t="s">
        <v>220</v>
      </c>
      <c r="EP14" s="162" t="s">
        <v>344</v>
      </c>
      <c r="EQ14" s="162" t="s">
        <v>220</v>
      </c>
      <c r="ER14" s="162" t="s">
        <v>50</v>
      </c>
      <c r="ES14" s="162" t="s">
        <v>51</v>
      </c>
      <c r="ET14" s="162" t="s">
        <v>359</v>
      </c>
      <c r="EU14" s="162" t="s">
        <v>55</v>
      </c>
      <c r="EV14" s="162" t="s">
        <v>50</v>
      </c>
      <c r="EW14" s="162" t="s">
        <v>55</v>
      </c>
      <c r="EX14" s="162" t="s">
        <v>359</v>
      </c>
      <c r="EY14" s="162" t="s">
        <v>214</v>
      </c>
      <c r="EZ14" s="162" t="s">
        <v>214</v>
      </c>
      <c r="FA14" s="162" t="s">
        <v>220</v>
      </c>
      <c r="FB14" s="162" t="s">
        <v>51</v>
      </c>
      <c r="FC14" s="162" t="s">
        <v>220</v>
      </c>
      <c r="FD14" s="162" t="s">
        <v>50</v>
      </c>
      <c r="FE14" s="162" t="s">
        <v>50</v>
      </c>
      <c r="FF14" s="162" t="s">
        <v>359</v>
      </c>
      <c r="FG14" s="162" t="s">
        <v>214</v>
      </c>
      <c r="FH14" s="162" t="s">
        <v>359</v>
      </c>
      <c r="FI14" s="162" t="s">
        <v>359</v>
      </c>
      <c r="FJ14" s="162" t="s">
        <v>214</v>
      </c>
      <c r="FK14" s="162" t="s">
        <v>214</v>
      </c>
      <c r="FL14" s="162" t="s">
        <v>214</v>
      </c>
      <c r="FM14" s="162" t="s">
        <v>214</v>
      </c>
      <c r="FN14" s="162" t="s">
        <v>359</v>
      </c>
      <c r="FO14" s="162" t="s">
        <v>344</v>
      </c>
      <c r="FP14" s="162" t="s">
        <v>359</v>
      </c>
      <c r="FQ14" s="162" t="s">
        <v>220</v>
      </c>
      <c r="FR14" s="162" t="s">
        <v>51</v>
      </c>
      <c r="FS14" s="162" t="s">
        <v>50</v>
      </c>
      <c r="FT14" s="162" t="s">
        <v>50</v>
      </c>
      <c r="FU14" s="162" t="s">
        <v>344</v>
      </c>
      <c r="FV14" s="162" t="s">
        <v>220</v>
      </c>
      <c r="FW14" s="162" t="s">
        <v>359</v>
      </c>
      <c r="FX14" s="162" t="s">
        <v>50</v>
      </c>
      <c r="FY14" s="162" t="s">
        <v>344</v>
      </c>
      <c r="FZ14" s="162" t="s">
        <v>214</v>
      </c>
      <c r="GA14" s="162" t="s">
        <v>214</v>
      </c>
      <c r="GB14" s="162" t="s">
        <v>50</v>
      </c>
      <c r="GC14" s="162" t="s">
        <v>344</v>
      </c>
      <c r="GD14" s="162" t="s">
        <v>344</v>
      </c>
      <c r="GE14" s="162" t="s">
        <v>359</v>
      </c>
      <c r="GF14" s="162" t="s">
        <v>359</v>
      </c>
      <c r="GG14" s="162" t="s">
        <v>344</v>
      </c>
      <c r="GH14" s="162" t="s">
        <v>220</v>
      </c>
      <c r="GI14" s="162" t="s">
        <v>214</v>
      </c>
      <c r="GJ14" s="162" t="s">
        <v>235</v>
      </c>
      <c r="GK14" s="162" t="s">
        <v>359</v>
      </c>
      <c r="GL14" s="162" t="s">
        <v>220</v>
      </c>
      <c r="GM14" s="162" t="s">
        <v>214</v>
      </c>
      <c r="GN14" s="162" t="s">
        <v>220</v>
      </c>
      <c r="GO14" s="162" t="s">
        <v>344</v>
      </c>
      <c r="GP14" s="162" t="s">
        <v>220</v>
      </c>
      <c r="GQ14" s="162" t="s">
        <v>50</v>
      </c>
      <c r="GR14" s="162" t="s">
        <v>220</v>
      </c>
      <c r="GS14" s="162" t="s">
        <v>220</v>
      </c>
      <c r="GT14" s="162" t="s">
        <v>359</v>
      </c>
      <c r="GU14" s="162" t="s">
        <v>359</v>
      </c>
      <c r="GV14" s="162" t="s">
        <v>226</v>
      </c>
      <c r="GW14" s="162" t="s">
        <v>214</v>
      </c>
      <c r="GX14" s="162" t="s">
        <v>220</v>
      </c>
      <c r="GY14" s="162" t="s">
        <v>220</v>
      </c>
      <c r="GZ14" s="162" t="s">
        <v>50</v>
      </c>
      <c r="HA14" s="162" t="s">
        <v>359</v>
      </c>
      <c r="HB14" s="162" t="s">
        <v>380</v>
      </c>
      <c r="HC14" s="162" t="s">
        <v>380</v>
      </c>
      <c r="HD14" s="162" t="s">
        <v>220</v>
      </c>
      <c r="HE14" s="162" t="s">
        <v>214</v>
      </c>
      <c r="HF14" s="162" t="s">
        <v>344</v>
      </c>
      <c r="HG14" s="162" t="s">
        <v>359</v>
      </c>
      <c r="HH14" s="162" t="s">
        <v>220</v>
      </c>
      <c r="HI14" s="162" t="s">
        <v>214</v>
      </c>
      <c r="HJ14" s="162" t="s">
        <v>214</v>
      </c>
      <c r="HK14" s="162" t="s">
        <v>51</v>
      </c>
      <c r="HL14" s="162" t="s">
        <v>380</v>
      </c>
      <c r="HM14" s="162" t="s">
        <v>220</v>
      </c>
      <c r="HN14" s="162" t="s">
        <v>51</v>
      </c>
      <c r="HO14" s="162" t="s">
        <v>344</v>
      </c>
      <c r="HP14" s="162" t="s">
        <v>67</v>
      </c>
      <c r="HQ14" s="162" t="s">
        <v>55</v>
      </c>
      <c r="HR14" s="162" t="s">
        <v>359</v>
      </c>
      <c r="HS14" s="162" t="s">
        <v>359</v>
      </c>
      <c r="HT14" s="162" t="s">
        <v>359</v>
      </c>
      <c r="HU14" s="162" t="s">
        <v>55</v>
      </c>
      <c r="HV14" s="162" t="s">
        <v>380</v>
      </c>
      <c r="HW14" s="162" t="s">
        <v>235</v>
      </c>
      <c r="HX14" s="162" t="s">
        <v>235</v>
      </c>
      <c r="HY14" s="162" t="s">
        <v>214</v>
      </c>
      <c r="HZ14" s="162" t="s">
        <v>50</v>
      </c>
      <c r="IA14" s="162" t="s">
        <v>344</v>
      </c>
      <c r="IB14" s="162" t="s">
        <v>415</v>
      </c>
      <c r="IC14" s="162" t="s">
        <v>359</v>
      </c>
      <c r="ID14" s="162" t="s">
        <v>214</v>
      </c>
    </row>
    <row r="15" spans="1:238" ht="25.8" customHeight="1" x14ac:dyDescent="0.55000000000000004">
      <c r="A15" s="159" t="s">
        <v>6</v>
      </c>
      <c r="B15" s="162" t="s">
        <v>344</v>
      </c>
      <c r="C15" s="162" t="s">
        <v>349</v>
      </c>
      <c r="D15" s="162" t="s">
        <v>53</v>
      </c>
      <c r="E15" s="162" t="s">
        <v>220</v>
      </c>
      <c r="F15" s="162" t="s">
        <v>359</v>
      </c>
      <c r="G15" s="162" t="s">
        <v>56</v>
      </c>
      <c r="H15" s="162" t="s">
        <v>220</v>
      </c>
      <c r="I15" s="162" t="s">
        <v>359</v>
      </c>
      <c r="J15" s="162" t="s">
        <v>53</v>
      </c>
      <c r="K15" s="162" t="s">
        <v>53</v>
      </c>
      <c r="L15" s="162" t="s">
        <v>220</v>
      </c>
      <c r="M15" s="162" t="s">
        <v>220</v>
      </c>
      <c r="N15" s="162" t="s">
        <v>344</v>
      </c>
      <c r="O15" s="162" t="s">
        <v>220</v>
      </c>
      <c r="P15" s="162" t="s">
        <v>344</v>
      </c>
      <c r="Q15" s="162" t="s">
        <v>220</v>
      </c>
      <c r="R15" s="162" t="s">
        <v>53</v>
      </c>
      <c r="S15" s="162" t="s">
        <v>53</v>
      </c>
      <c r="T15" s="162" t="s">
        <v>53</v>
      </c>
      <c r="U15" s="162" t="s">
        <v>349</v>
      </c>
      <c r="V15" s="162" t="s">
        <v>359</v>
      </c>
      <c r="W15" s="162" t="s">
        <v>53</v>
      </c>
      <c r="X15" s="162" t="s">
        <v>53</v>
      </c>
      <c r="Y15" s="162" t="s">
        <v>359</v>
      </c>
      <c r="Z15" s="162" t="s">
        <v>53</v>
      </c>
      <c r="AA15" s="162" t="s">
        <v>220</v>
      </c>
      <c r="AB15" s="162" t="s">
        <v>55</v>
      </c>
      <c r="AC15" s="162" t="s">
        <v>214</v>
      </c>
      <c r="AD15" s="162" t="s">
        <v>359</v>
      </c>
      <c r="AE15" s="162" t="s">
        <v>53</v>
      </c>
      <c r="AF15" s="162" t="s">
        <v>214</v>
      </c>
      <c r="AG15" s="162" t="s">
        <v>380</v>
      </c>
      <c r="AH15" s="162" t="s">
        <v>220</v>
      </c>
      <c r="AI15" s="162" t="s">
        <v>220</v>
      </c>
      <c r="AJ15" s="162" t="s">
        <v>220</v>
      </c>
      <c r="AK15" s="162" t="s">
        <v>359</v>
      </c>
      <c r="AL15" s="162" t="s">
        <v>344</v>
      </c>
      <c r="AM15" s="162" t="s">
        <v>53</v>
      </c>
      <c r="AN15" s="162" t="s">
        <v>53</v>
      </c>
      <c r="AO15" s="162" t="s">
        <v>349</v>
      </c>
      <c r="AP15" s="162" t="s">
        <v>220</v>
      </c>
      <c r="AQ15" s="162" t="s">
        <v>53</v>
      </c>
      <c r="AR15" s="162" t="s">
        <v>51</v>
      </c>
      <c r="AS15" s="162" t="s">
        <v>51</v>
      </c>
      <c r="AT15" s="162" t="s">
        <v>220</v>
      </c>
      <c r="AU15" s="162" t="s">
        <v>349</v>
      </c>
      <c r="AV15" s="162" t="s">
        <v>51</v>
      </c>
      <c r="AW15" s="162" t="s">
        <v>53</v>
      </c>
      <c r="AX15" s="162" t="s">
        <v>53</v>
      </c>
      <c r="AY15" s="162" t="s">
        <v>53</v>
      </c>
      <c r="AZ15" s="162" t="s">
        <v>53</v>
      </c>
      <c r="BA15" s="162" t="s">
        <v>349</v>
      </c>
      <c r="BB15" s="162" t="s">
        <v>53</v>
      </c>
      <c r="BC15" s="162" t="s">
        <v>220</v>
      </c>
      <c r="BD15" s="162" t="s">
        <v>220</v>
      </c>
      <c r="BE15" s="162" t="s">
        <v>214</v>
      </c>
      <c r="BF15" s="162" t="s">
        <v>53</v>
      </c>
      <c r="BG15" s="162" t="s">
        <v>380</v>
      </c>
      <c r="BH15" s="162" t="s">
        <v>220</v>
      </c>
      <c r="BI15" s="162" t="s">
        <v>220</v>
      </c>
      <c r="BJ15" s="162" t="s">
        <v>53</v>
      </c>
      <c r="BK15" s="162" t="s">
        <v>359</v>
      </c>
      <c r="BL15" s="162" t="s">
        <v>53</v>
      </c>
      <c r="BM15" s="162" t="s">
        <v>53</v>
      </c>
      <c r="BN15" s="162" t="s">
        <v>220</v>
      </c>
      <c r="BO15" s="162" t="s">
        <v>344</v>
      </c>
      <c r="BP15" s="162" t="s">
        <v>220</v>
      </c>
      <c r="BQ15" s="162" t="s">
        <v>220</v>
      </c>
      <c r="BR15" s="162" t="s">
        <v>220</v>
      </c>
      <c r="BS15" s="162" t="s">
        <v>53</v>
      </c>
      <c r="BT15" s="162" t="s">
        <v>53</v>
      </c>
      <c r="BU15" s="162" t="s">
        <v>53</v>
      </c>
      <c r="BV15" s="162" t="s">
        <v>220</v>
      </c>
      <c r="BW15" s="162" t="s">
        <v>380</v>
      </c>
      <c r="BX15" s="162" t="s">
        <v>220</v>
      </c>
      <c r="BY15" s="162" t="s">
        <v>220</v>
      </c>
      <c r="BZ15" s="162" t="s">
        <v>349</v>
      </c>
      <c r="CA15" s="162" t="s">
        <v>53</v>
      </c>
      <c r="CB15" s="162" t="s">
        <v>53</v>
      </c>
      <c r="CC15" s="162" t="s">
        <v>380</v>
      </c>
      <c r="CD15" s="162" t="s">
        <v>53</v>
      </c>
      <c r="CE15" s="162" t="s">
        <v>220</v>
      </c>
      <c r="CF15" s="162" t="s">
        <v>220</v>
      </c>
      <c r="CG15" s="162" t="s">
        <v>220</v>
      </c>
      <c r="CH15" s="162" t="s">
        <v>220</v>
      </c>
      <c r="CI15" s="162" t="s">
        <v>220</v>
      </c>
      <c r="CJ15" s="162" t="s">
        <v>53</v>
      </c>
      <c r="CK15" s="162" t="s">
        <v>349</v>
      </c>
      <c r="CL15" s="162" t="s">
        <v>67</v>
      </c>
      <c r="CM15" s="162" t="s">
        <v>220</v>
      </c>
      <c r="CN15" s="162" t="s">
        <v>53</v>
      </c>
      <c r="CO15" s="162" t="s">
        <v>220</v>
      </c>
      <c r="CP15" s="162" t="s">
        <v>359</v>
      </c>
      <c r="CQ15" s="162" t="s">
        <v>220</v>
      </c>
      <c r="CR15" s="162" t="s">
        <v>220</v>
      </c>
      <c r="CS15" s="162" t="s">
        <v>67</v>
      </c>
      <c r="CT15" s="162" t="s">
        <v>220</v>
      </c>
      <c r="CU15" s="162" t="s">
        <v>53</v>
      </c>
      <c r="CV15" s="162" t="s">
        <v>380</v>
      </c>
      <c r="CW15" s="162" t="s">
        <v>53</v>
      </c>
      <c r="CX15" s="162" t="s">
        <v>380</v>
      </c>
      <c r="CY15" s="162" t="s">
        <v>344</v>
      </c>
      <c r="CZ15" s="162" t="s">
        <v>220</v>
      </c>
      <c r="DA15" s="162" t="s">
        <v>220</v>
      </c>
      <c r="DB15" s="162" t="s">
        <v>220</v>
      </c>
      <c r="DC15" s="162" t="s">
        <v>349</v>
      </c>
      <c r="DD15" s="162" t="s">
        <v>53</v>
      </c>
      <c r="DE15" s="162" t="s">
        <v>220</v>
      </c>
      <c r="DF15" s="162" t="s">
        <v>380</v>
      </c>
      <c r="DG15" s="162" t="s">
        <v>349</v>
      </c>
      <c r="DH15" s="162" t="s">
        <v>349</v>
      </c>
      <c r="DI15" s="162" t="s">
        <v>53</v>
      </c>
      <c r="DJ15" s="162" t="s">
        <v>359</v>
      </c>
      <c r="DK15" s="162" t="s">
        <v>220</v>
      </c>
      <c r="DL15" s="162" t="s">
        <v>53</v>
      </c>
      <c r="DM15" s="162" t="s">
        <v>51</v>
      </c>
      <c r="DN15" s="162" t="s">
        <v>53</v>
      </c>
      <c r="DO15" s="162" t="s">
        <v>53</v>
      </c>
      <c r="DP15" s="162" t="s">
        <v>53</v>
      </c>
      <c r="DQ15" s="162" t="s">
        <v>53</v>
      </c>
      <c r="DR15" s="162" t="s">
        <v>53</v>
      </c>
      <c r="DS15" s="162" t="s">
        <v>53</v>
      </c>
      <c r="DT15" s="162" t="s">
        <v>220</v>
      </c>
      <c r="DU15" s="162" t="s">
        <v>220</v>
      </c>
      <c r="DV15" s="162" t="s">
        <v>220</v>
      </c>
      <c r="DW15" s="162" t="s">
        <v>53</v>
      </c>
      <c r="DX15" s="162" t="s">
        <v>344</v>
      </c>
      <c r="DY15" s="162" t="s">
        <v>53</v>
      </c>
      <c r="DZ15" s="162" t="s">
        <v>220</v>
      </c>
      <c r="EA15" s="162" t="s">
        <v>344</v>
      </c>
      <c r="EB15" s="162" t="s">
        <v>51</v>
      </c>
      <c r="EC15" s="162" t="s">
        <v>380</v>
      </c>
      <c r="ED15" s="162" t="s">
        <v>220</v>
      </c>
      <c r="EE15" s="162" t="s">
        <v>349</v>
      </c>
      <c r="EF15" s="162" t="s">
        <v>359</v>
      </c>
      <c r="EG15" s="162" t="s">
        <v>53</v>
      </c>
      <c r="EH15" s="162" t="s">
        <v>220</v>
      </c>
      <c r="EI15" s="162" t="s">
        <v>344</v>
      </c>
      <c r="EJ15" s="162" t="s">
        <v>220</v>
      </c>
      <c r="EK15" s="162" t="s">
        <v>349</v>
      </c>
      <c r="EL15" s="162" t="s">
        <v>53</v>
      </c>
      <c r="EM15" s="162" t="s">
        <v>220</v>
      </c>
      <c r="EN15" s="162" t="s">
        <v>53</v>
      </c>
      <c r="EO15" s="162" t="s">
        <v>53</v>
      </c>
      <c r="EP15" s="162" t="s">
        <v>53</v>
      </c>
      <c r="EQ15" s="162" t="s">
        <v>349</v>
      </c>
      <c r="ER15" s="162" t="s">
        <v>53</v>
      </c>
      <c r="ES15" s="162" t="s">
        <v>53</v>
      </c>
      <c r="ET15" s="162" t="s">
        <v>220</v>
      </c>
      <c r="EU15" s="162" t="s">
        <v>53</v>
      </c>
      <c r="EV15" s="162" t="s">
        <v>53</v>
      </c>
      <c r="EW15" s="162" t="s">
        <v>53</v>
      </c>
      <c r="EX15" s="162" t="s">
        <v>220</v>
      </c>
      <c r="EY15" s="162" t="s">
        <v>220</v>
      </c>
      <c r="EZ15" s="162" t="s">
        <v>220</v>
      </c>
      <c r="FA15" s="162" t="s">
        <v>380</v>
      </c>
      <c r="FB15" s="162" t="s">
        <v>53</v>
      </c>
      <c r="FC15" s="162" t="s">
        <v>53</v>
      </c>
      <c r="FD15" s="162" t="s">
        <v>53</v>
      </c>
      <c r="FE15" s="162" t="s">
        <v>214</v>
      </c>
      <c r="FF15" s="162" t="s">
        <v>380</v>
      </c>
      <c r="FG15" s="162" t="s">
        <v>220</v>
      </c>
      <c r="FH15" s="162" t="s">
        <v>220</v>
      </c>
      <c r="FI15" s="162" t="s">
        <v>220</v>
      </c>
      <c r="FJ15" s="162" t="s">
        <v>220</v>
      </c>
      <c r="FK15" s="162" t="s">
        <v>349</v>
      </c>
      <c r="FL15" s="162" t="s">
        <v>53</v>
      </c>
      <c r="FM15" s="162" t="s">
        <v>220</v>
      </c>
      <c r="FN15" s="162" t="s">
        <v>380</v>
      </c>
      <c r="FO15" s="162" t="s">
        <v>220</v>
      </c>
      <c r="FP15" s="162" t="s">
        <v>220</v>
      </c>
      <c r="FQ15" s="162" t="s">
        <v>53</v>
      </c>
      <c r="FR15" s="162" t="s">
        <v>53</v>
      </c>
      <c r="FS15" s="162" t="s">
        <v>53</v>
      </c>
      <c r="FT15" s="162" t="s">
        <v>220</v>
      </c>
      <c r="FU15" s="162" t="s">
        <v>57</v>
      </c>
      <c r="FV15" s="162" t="s">
        <v>349</v>
      </c>
      <c r="FW15" s="162" t="s">
        <v>349</v>
      </c>
      <c r="FX15" s="162" t="s">
        <v>51</v>
      </c>
      <c r="FY15" s="162" t="s">
        <v>220</v>
      </c>
      <c r="FZ15" s="162" t="s">
        <v>344</v>
      </c>
      <c r="GA15" s="162" t="s">
        <v>53</v>
      </c>
      <c r="GB15" s="162" t="s">
        <v>220</v>
      </c>
      <c r="GC15" s="162" t="s">
        <v>220</v>
      </c>
      <c r="GD15" s="162" t="s">
        <v>380</v>
      </c>
      <c r="GE15" s="162" t="s">
        <v>220</v>
      </c>
      <c r="GF15" s="162" t="s">
        <v>220</v>
      </c>
      <c r="GG15" s="162" t="s">
        <v>220</v>
      </c>
      <c r="GH15" s="162" t="s">
        <v>380</v>
      </c>
      <c r="GI15" s="162" t="s">
        <v>220</v>
      </c>
      <c r="GJ15" s="162" t="s">
        <v>53</v>
      </c>
      <c r="GK15" s="162" t="s">
        <v>53</v>
      </c>
      <c r="GL15" s="162" t="s">
        <v>349</v>
      </c>
      <c r="GM15" s="162" t="s">
        <v>220</v>
      </c>
      <c r="GN15" s="162" t="s">
        <v>380</v>
      </c>
      <c r="GO15" s="162" t="s">
        <v>53</v>
      </c>
      <c r="GP15" s="162" t="s">
        <v>53</v>
      </c>
      <c r="GQ15" s="162" t="s">
        <v>51</v>
      </c>
      <c r="GR15" s="162" t="s">
        <v>53</v>
      </c>
      <c r="GS15" s="162" t="s">
        <v>380</v>
      </c>
      <c r="GT15" s="162" t="s">
        <v>220</v>
      </c>
      <c r="GU15" s="162" t="s">
        <v>53</v>
      </c>
      <c r="GV15" s="162" t="s">
        <v>50</v>
      </c>
      <c r="GW15" s="162" t="s">
        <v>220</v>
      </c>
      <c r="GX15" s="162" t="s">
        <v>349</v>
      </c>
      <c r="GY15" s="162" t="s">
        <v>349</v>
      </c>
      <c r="GZ15" s="162" t="s">
        <v>344</v>
      </c>
      <c r="HA15" s="162" t="s">
        <v>344</v>
      </c>
      <c r="HB15" s="162" t="s">
        <v>53</v>
      </c>
      <c r="HC15" s="162" t="s">
        <v>53</v>
      </c>
      <c r="HD15" s="162" t="s">
        <v>53</v>
      </c>
      <c r="HE15" s="162" t="s">
        <v>220</v>
      </c>
      <c r="HF15" s="162" t="s">
        <v>349</v>
      </c>
      <c r="HG15" s="162" t="s">
        <v>220</v>
      </c>
      <c r="HH15" s="162" t="s">
        <v>53</v>
      </c>
      <c r="HI15" s="162" t="s">
        <v>220</v>
      </c>
      <c r="HJ15" s="162" t="s">
        <v>359</v>
      </c>
      <c r="HK15" s="162" t="s">
        <v>349</v>
      </c>
      <c r="HL15" s="162" t="s">
        <v>53</v>
      </c>
      <c r="HM15" s="162" t="s">
        <v>380</v>
      </c>
      <c r="HN15" s="162" t="s">
        <v>380</v>
      </c>
      <c r="HO15" s="162" t="s">
        <v>415</v>
      </c>
      <c r="HP15" s="162" t="s">
        <v>53</v>
      </c>
      <c r="HQ15" s="162" t="s">
        <v>220</v>
      </c>
      <c r="HR15" s="162" t="s">
        <v>220</v>
      </c>
      <c r="HS15" s="162" t="s">
        <v>220</v>
      </c>
      <c r="HT15" s="162" t="s">
        <v>220</v>
      </c>
      <c r="HU15" s="162" t="s">
        <v>349</v>
      </c>
      <c r="HV15" s="162" t="s">
        <v>349</v>
      </c>
      <c r="HW15" s="162" t="s">
        <v>51</v>
      </c>
      <c r="HX15" s="162" t="s">
        <v>50</v>
      </c>
      <c r="HY15" s="162" t="s">
        <v>220</v>
      </c>
      <c r="HZ15" s="162" t="s">
        <v>220</v>
      </c>
      <c r="IA15" s="162" t="s">
        <v>380</v>
      </c>
      <c r="IB15" s="162" t="s">
        <v>53</v>
      </c>
      <c r="IC15" s="162" t="s">
        <v>344</v>
      </c>
      <c r="ID15" s="162" t="s">
        <v>53</v>
      </c>
    </row>
    <row r="16" spans="1:238" ht="25.8" customHeight="1" x14ac:dyDescent="0.55000000000000004">
      <c r="A16" s="159" t="s">
        <v>8</v>
      </c>
      <c r="B16" s="162" t="s">
        <v>345</v>
      </c>
      <c r="C16" s="162" t="s">
        <v>345</v>
      </c>
      <c r="D16" s="162" t="s">
        <v>345</v>
      </c>
      <c r="E16" s="162" t="s">
        <v>355</v>
      </c>
      <c r="F16" s="162" t="s">
        <v>346</v>
      </c>
      <c r="G16" s="162" t="s">
        <v>345</v>
      </c>
      <c r="H16" s="162" t="s">
        <v>345</v>
      </c>
      <c r="I16" s="162" t="s">
        <v>345</v>
      </c>
      <c r="J16" s="162" t="s">
        <v>345</v>
      </c>
      <c r="K16" s="162" t="s">
        <v>345</v>
      </c>
      <c r="L16" s="162" t="s">
        <v>345</v>
      </c>
      <c r="M16" s="162" t="s">
        <v>368</v>
      </c>
      <c r="N16" s="162" t="s">
        <v>345</v>
      </c>
      <c r="O16" s="162" t="s">
        <v>345</v>
      </c>
      <c r="P16" s="162" t="s">
        <v>345</v>
      </c>
      <c r="Q16" s="162" t="s">
        <v>345</v>
      </c>
      <c r="R16" s="162" t="s">
        <v>345</v>
      </c>
      <c r="S16" s="162" t="s">
        <v>368</v>
      </c>
      <c r="T16" s="162" t="s">
        <v>368</v>
      </c>
      <c r="U16" s="162" t="s">
        <v>345</v>
      </c>
      <c r="V16" s="162" t="s">
        <v>368</v>
      </c>
      <c r="W16" s="162" t="s">
        <v>355</v>
      </c>
      <c r="X16" s="162" t="s">
        <v>368</v>
      </c>
      <c r="Y16" s="162" t="s">
        <v>345</v>
      </c>
      <c r="Z16" s="162" t="s">
        <v>345</v>
      </c>
      <c r="AA16" s="162" t="s">
        <v>368</v>
      </c>
      <c r="AB16" s="162" t="s">
        <v>355</v>
      </c>
      <c r="AC16" s="162" t="s">
        <v>345</v>
      </c>
      <c r="AD16" s="162" t="s">
        <v>364</v>
      </c>
      <c r="AE16" s="162" t="s">
        <v>345</v>
      </c>
      <c r="AF16" s="162" t="s">
        <v>364</v>
      </c>
      <c r="AG16" s="162" t="s">
        <v>345</v>
      </c>
      <c r="AH16" s="162" t="s">
        <v>368</v>
      </c>
      <c r="AI16" s="162" t="s">
        <v>345</v>
      </c>
      <c r="AJ16" s="162" t="s">
        <v>345</v>
      </c>
      <c r="AK16" s="162" t="s">
        <v>345</v>
      </c>
      <c r="AL16" s="162" t="s">
        <v>355</v>
      </c>
      <c r="AM16" s="162" t="s">
        <v>345</v>
      </c>
      <c r="AN16" s="162" t="s">
        <v>346</v>
      </c>
      <c r="AO16" s="162" t="s">
        <v>345</v>
      </c>
      <c r="AP16" s="162" t="s">
        <v>368</v>
      </c>
      <c r="AQ16" s="162" t="s">
        <v>355</v>
      </c>
      <c r="AR16" s="162" t="s">
        <v>345</v>
      </c>
      <c r="AS16" s="162" t="s">
        <v>345</v>
      </c>
      <c r="AT16" s="162" t="s">
        <v>368</v>
      </c>
      <c r="AU16" s="162" t="s">
        <v>345</v>
      </c>
      <c r="AV16" s="162" t="s">
        <v>345</v>
      </c>
      <c r="AW16" s="162" t="s">
        <v>345</v>
      </c>
      <c r="AX16" s="162" t="s">
        <v>345</v>
      </c>
      <c r="AY16" s="162" t="s">
        <v>345</v>
      </c>
      <c r="AZ16" s="162" t="s">
        <v>355</v>
      </c>
      <c r="BA16" s="162" t="s">
        <v>345</v>
      </c>
      <c r="BB16" s="162" t="s">
        <v>345</v>
      </c>
      <c r="BC16" s="162" t="s">
        <v>345</v>
      </c>
      <c r="BD16" s="162" t="s">
        <v>345</v>
      </c>
      <c r="BE16" s="162" t="s">
        <v>368</v>
      </c>
      <c r="BF16" s="162" t="s">
        <v>345</v>
      </c>
      <c r="BG16" s="162" t="s">
        <v>345</v>
      </c>
      <c r="BH16" s="162" t="s">
        <v>345</v>
      </c>
      <c r="BI16" s="162" t="s">
        <v>345</v>
      </c>
      <c r="BJ16" s="162" t="s">
        <v>355</v>
      </c>
      <c r="BK16" s="162" t="s">
        <v>345</v>
      </c>
      <c r="BL16" s="162" t="s">
        <v>345</v>
      </c>
      <c r="BM16" s="162" t="s">
        <v>345</v>
      </c>
      <c r="BN16" s="162" t="s">
        <v>368</v>
      </c>
      <c r="BO16" s="162" t="s">
        <v>345</v>
      </c>
      <c r="BP16" s="162" t="s">
        <v>355</v>
      </c>
      <c r="BQ16" s="162" t="s">
        <v>355</v>
      </c>
      <c r="BR16" s="162" t="s">
        <v>345</v>
      </c>
      <c r="BS16" s="162" t="s">
        <v>345</v>
      </c>
      <c r="BT16" s="162" t="s">
        <v>345</v>
      </c>
      <c r="BU16" s="162" t="s">
        <v>345</v>
      </c>
      <c r="BV16" s="162" t="s">
        <v>364</v>
      </c>
      <c r="BW16" s="162" t="s">
        <v>355</v>
      </c>
      <c r="BX16" s="162" t="s">
        <v>355</v>
      </c>
      <c r="BY16" s="162" t="s">
        <v>345</v>
      </c>
      <c r="BZ16" s="162" t="s">
        <v>345</v>
      </c>
      <c r="CA16" s="162" t="s">
        <v>345</v>
      </c>
      <c r="CB16" s="162" t="s">
        <v>345</v>
      </c>
      <c r="CC16" s="162" t="s">
        <v>345</v>
      </c>
      <c r="CD16" s="162" t="s">
        <v>355</v>
      </c>
      <c r="CE16" s="162" t="s">
        <v>345</v>
      </c>
      <c r="CF16" s="162" t="s">
        <v>345</v>
      </c>
      <c r="CG16" s="162" t="s">
        <v>368</v>
      </c>
      <c r="CH16" s="162" t="s">
        <v>355</v>
      </c>
      <c r="CI16" s="162" t="s">
        <v>368</v>
      </c>
      <c r="CJ16" s="162" t="s">
        <v>368</v>
      </c>
      <c r="CK16" s="162" t="s">
        <v>345</v>
      </c>
      <c r="CL16" s="162" t="s">
        <v>355</v>
      </c>
      <c r="CM16" s="162" t="s">
        <v>345</v>
      </c>
      <c r="CN16" s="162" t="s">
        <v>345</v>
      </c>
      <c r="CO16" s="162" t="s">
        <v>355</v>
      </c>
      <c r="CP16" s="162" t="s">
        <v>345</v>
      </c>
      <c r="CQ16" s="162" t="s">
        <v>345</v>
      </c>
      <c r="CR16" s="162" t="s">
        <v>345</v>
      </c>
      <c r="CS16" s="162" t="s">
        <v>355</v>
      </c>
      <c r="CT16" s="162" t="s">
        <v>345</v>
      </c>
      <c r="CU16" s="162" t="s">
        <v>345</v>
      </c>
      <c r="CV16" s="162" t="s">
        <v>345</v>
      </c>
      <c r="CW16" s="162" t="s">
        <v>355</v>
      </c>
      <c r="CX16" s="162" t="s">
        <v>345</v>
      </c>
      <c r="CY16" s="162" t="s">
        <v>355</v>
      </c>
      <c r="CZ16" s="162" t="s">
        <v>345</v>
      </c>
      <c r="DA16" s="162" t="s">
        <v>345</v>
      </c>
      <c r="DB16" s="162" t="s">
        <v>345</v>
      </c>
      <c r="DC16" s="162" t="s">
        <v>345</v>
      </c>
      <c r="DD16" s="162" t="s">
        <v>345</v>
      </c>
      <c r="DE16" s="162" t="s">
        <v>345</v>
      </c>
      <c r="DF16" s="162" t="s">
        <v>355</v>
      </c>
      <c r="DG16" s="162" t="s">
        <v>345</v>
      </c>
      <c r="DH16" s="162" t="s">
        <v>345</v>
      </c>
      <c r="DI16" s="162" t="s">
        <v>345</v>
      </c>
      <c r="DJ16" s="162" t="s">
        <v>345</v>
      </c>
      <c r="DK16" s="162" t="s">
        <v>364</v>
      </c>
      <c r="DL16" s="162" t="s">
        <v>345</v>
      </c>
      <c r="DM16" s="162" t="s">
        <v>364</v>
      </c>
      <c r="DN16" s="162" t="s">
        <v>345</v>
      </c>
      <c r="DO16" s="162" t="s">
        <v>368</v>
      </c>
      <c r="DP16" s="162" t="s">
        <v>355</v>
      </c>
      <c r="DQ16" s="162" t="s">
        <v>345</v>
      </c>
      <c r="DR16" s="162" t="s">
        <v>368</v>
      </c>
      <c r="DS16" s="162" t="s">
        <v>355</v>
      </c>
      <c r="DT16" s="162" t="s">
        <v>345</v>
      </c>
      <c r="DU16" s="162" t="s">
        <v>345</v>
      </c>
      <c r="DV16" s="162" t="s">
        <v>364</v>
      </c>
      <c r="DW16" s="162" t="s">
        <v>368</v>
      </c>
      <c r="DX16" s="162" t="s">
        <v>345</v>
      </c>
      <c r="DY16" s="162" t="s">
        <v>345</v>
      </c>
      <c r="DZ16" s="162" t="s">
        <v>355</v>
      </c>
      <c r="EA16" s="162" t="s">
        <v>355</v>
      </c>
      <c r="EB16" s="162" t="s">
        <v>345</v>
      </c>
      <c r="EC16" s="162" t="s">
        <v>364</v>
      </c>
      <c r="ED16" s="162" t="s">
        <v>364</v>
      </c>
      <c r="EE16" s="162" t="s">
        <v>364</v>
      </c>
      <c r="EF16" s="162" t="s">
        <v>368</v>
      </c>
      <c r="EG16" s="162" t="s">
        <v>364</v>
      </c>
      <c r="EH16" s="162" t="s">
        <v>355</v>
      </c>
      <c r="EI16" s="162" t="s">
        <v>364</v>
      </c>
      <c r="EJ16" s="162" t="s">
        <v>345</v>
      </c>
      <c r="EK16" s="162" t="s">
        <v>345</v>
      </c>
      <c r="EL16" s="162" t="s">
        <v>345</v>
      </c>
      <c r="EM16" s="162" t="s">
        <v>345</v>
      </c>
      <c r="EN16" s="162" t="s">
        <v>345</v>
      </c>
      <c r="EO16" s="162" t="s">
        <v>345</v>
      </c>
      <c r="EP16" s="162" t="s">
        <v>345</v>
      </c>
      <c r="EQ16" s="162" t="s">
        <v>368</v>
      </c>
      <c r="ER16" s="162" t="s">
        <v>368</v>
      </c>
      <c r="ES16" s="162" t="s">
        <v>345</v>
      </c>
      <c r="ET16" s="162" t="s">
        <v>345</v>
      </c>
      <c r="EU16" s="162" t="s">
        <v>345</v>
      </c>
      <c r="EV16" s="162" t="s">
        <v>345</v>
      </c>
      <c r="EW16" s="162" t="s">
        <v>345</v>
      </c>
      <c r="EX16" s="162" t="s">
        <v>345</v>
      </c>
      <c r="EY16" s="162" t="s">
        <v>368</v>
      </c>
      <c r="EZ16" s="162" t="s">
        <v>368</v>
      </c>
      <c r="FA16" s="162" t="s">
        <v>345</v>
      </c>
      <c r="FB16" s="162" t="s">
        <v>345</v>
      </c>
      <c r="FC16" s="162" t="s">
        <v>345</v>
      </c>
      <c r="FD16" s="162" t="s">
        <v>364</v>
      </c>
      <c r="FE16" s="162" t="s">
        <v>345</v>
      </c>
      <c r="FF16" s="162" t="s">
        <v>364</v>
      </c>
      <c r="FG16" s="162" t="s">
        <v>345</v>
      </c>
      <c r="FH16" s="162" t="s">
        <v>345</v>
      </c>
      <c r="FI16" s="162" t="s">
        <v>345</v>
      </c>
      <c r="FJ16" s="162" t="s">
        <v>345</v>
      </c>
      <c r="FK16" s="162" t="s">
        <v>345</v>
      </c>
      <c r="FL16" s="162" t="s">
        <v>368</v>
      </c>
      <c r="FM16" s="162" t="s">
        <v>368</v>
      </c>
      <c r="FN16" s="162" t="s">
        <v>345</v>
      </c>
      <c r="FO16" s="162" t="s">
        <v>345</v>
      </c>
      <c r="FP16" s="162" t="s">
        <v>355</v>
      </c>
      <c r="FQ16" s="162" t="s">
        <v>345</v>
      </c>
      <c r="FR16" s="162" t="s">
        <v>345</v>
      </c>
      <c r="FS16" s="162" t="s">
        <v>345</v>
      </c>
      <c r="FT16" s="162" t="s">
        <v>345</v>
      </c>
      <c r="FU16" s="162" t="s">
        <v>345</v>
      </c>
      <c r="FV16" s="162" t="s">
        <v>345</v>
      </c>
      <c r="FW16" s="162" t="s">
        <v>345</v>
      </c>
      <c r="FX16" s="162" t="s">
        <v>368</v>
      </c>
      <c r="FY16" s="162" t="s">
        <v>345</v>
      </c>
      <c r="FZ16" s="162" t="s">
        <v>345</v>
      </c>
      <c r="GA16" s="162" t="s">
        <v>345</v>
      </c>
      <c r="GB16" s="162" t="s">
        <v>364</v>
      </c>
      <c r="GC16" s="162" t="s">
        <v>345</v>
      </c>
      <c r="GD16" s="162" t="s">
        <v>345</v>
      </c>
      <c r="GE16" s="162" t="s">
        <v>345</v>
      </c>
      <c r="GF16" s="162" t="s">
        <v>345</v>
      </c>
      <c r="GG16" s="162" t="s">
        <v>345</v>
      </c>
      <c r="GH16" s="162" t="s">
        <v>345</v>
      </c>
      <c r="GI16" s="162" t="s">
        <v>345</v>
      </c>
      <c r="GJ16" s="162" t="s">
        <v>355</v>
      </c>
      <c r="GK16" s="162" t="s">
        <v>368</v>
      </c>
      <c r="GL16" s="162" t="s">
        <v>345</v>
      </c>
      <c r="GM16" s="162" t="s">
        <v>345</v>
      </c>
      <c r="GN16" s="162" t="s">
        <v>345</v>
      </c>
      <c r="GO16" s="162" t="s">
        <v>345</v>
      </c>
      <c r="GP16" s="162" t="s">
        <v>368</v>
      </c>
      <c r="GQ16" s="162" t="s">
        <v>345</v>
      </c>
      <c r="GR16" s="162" t="s">
        <v>345</v>
      </c>
      <c r="GS16" s="162" t="s">
        <v>345</v>
      </c>
      <c r="GT16" s="162" t="s">
        <v>345</v>
      </c>
      <c r="GU16" s="162" t="s">
        <v>355</v>
      </c>
      <c r="GV16" s="162" t="s">
        <v>345</v>
      </c>
      <c r="GW16" s="162" t="s">
        <v>345</v>
      </c>
      <c r="GX16" s="162" t="s">
        <v>345</v>
      </c>
      <c r="GY16" s="162" t="s">
        <v>345</v>
      </c>
      <c r="GZ16" s="162" t="s">
        <v>345</v>
      </c>
      <c r="HA16" s="162" t="s">
        <v>345</v>
      </c>
      <c r="HB16" s="162" t="s">
        <v>355</v>
      </c>
      <c r="HC16" s="162" t="s">
        <v>345</v>
      </c>
      <c r="HD16" s="162" t="s">
        <v>345</v>
      </c>
      <c r="HE16" s="162" t="s">
        <v>345</v>
      </c>
      <c r="HF16" s="162" t="s">
        <v>364</v>
      </c>
      <c r="HG16" s="162" t="s">
        <v>345</v>
      </c>
      <c r="HH16" s="162" t="s">
        <v>345</v>
      </c>
      <c r="HI16" s="162" t="s">
        <v>345</v>
      </c>
      <c r="HJ16" s="162" t="s">
        <v>345</v>
      </c>
      <c r="HK16" s="162" t="s">
        <v>368</v>
      </c>
      <c r="HL16" s="162" t="s">
        <v>345</v>
      </c>
      <c r="HM16" s="162" t="s">
        <v>345</v>
      </c>
      <c r="HN16" s="162" t="s">
        <v>345</v>
      </c>
      <c r="HO16" s="162" t="s">
        <v>345</v>
      </c>
      <c r="HP16" s="162" t="s">
        <v>368</v>
      </c>
      <c r="HQ16" s="162" t="s">
        <v>345</v>
      </c>
      <c r="HR16" s="162" t="s">
        <v>364</v>
      </c>
      <c r="HS16" s="162" t="s">
        <v>345</v>
      </c>
      <c r="HT16" s="162" t="s">
        <v>345</v>
      </c>
      <c r="HU16" s="162" t="s">
        <v>345</v>
      </c>
      <c r="HV16" s="162" t="s">
        <v>345</v>
      </c>
      <c r="HW16" s="162" t="s">
        <v>368</v>
      </c>
      <c r="HX16" s="162" t="s">
        <v>368</v>
      </c>
      <c r="HY16" s="162" t="s">
        <v>345</v>
      </c>
      <c r="HZ16" s="162" t="s">
        <v>368</v>
      </c>
      <c r="IA16" s="162" t="s">
        <v>345</v>
      </c>
      <c r="IB16" s="162" t="s">
        <v>345</v>
      </c>
      <c r="IC16" s="162" t="s">
        <v>345</v>
      </c>
      <c r="ID16" s="162" t="s">
        <v>364</v>
      </c>
    </row>
    <row r="17" spans="1:238" ht="25.8" customHeight="1" x14ac:dyDescent="0.55000000000000004">
      <c r="A17" s="159" t="s">
        <v>8</v>
      </c>
      <c r="B17" s="162" t="s">
        <v>346</v>
      </c>
      <c r="C17" s="162" t="s">
        <v>346</v>
      </c>
      <c r="D17" s="162" t="s">
        <v>346</v>
      </c>
      <c r="E17" s="162" t="s">
        <v>345</v>
      </c>
      <c r="F17" s="162" t="s">
        <v>360</v>
      </c>
      <c r="G17" s="162" t="s">
        <v>364</v>
      </c>
      <c r="H17" s="162" t="s">
        <v>346</v>
      </c>
      <c r="I17" s="162" t="s">
        <v>346</v>
      </c>
      <c r="J17" s="162" t="s">
        <v>368</v>
      </c>
      <c r="K17" s="162" t="s">
        <v>368</v>
      </c>
      <c r="L17" s="162" t="s">
        <v>346</v>
      </c>
      <c r="M17" s="162" t="s">
        <v>360</v>
      </c>
      <c r="N17" s="162" t="s">
        <v>364</v>
      </c>
      <c r="O17" s="162" t="s">
        <v>346</v>
      </c>
      <c r="P17" s="162" t="s">
        <v>368</v>
      </c>
      <c r="Q17" s="162" t="s">
        <v>346</v>
      </c>
      <c r="R17" s="162" t="s">
        <v>368</v>
      </c>
      <c r="S17" s="162" t="s">
        <v>346</v>
      </c>
      <c r="T17" s="162" t="s">
        <v>346</v>
      </c>
      <c r="U17" s="162" t="s">
        <v>360</v>
      </c>
      <c r="V17" s="162" t="s">
        <v>346</v>
      </c>
      <c r="W17" s="162" t="s">
        <v>345</v>
      </c>
      <c r="X17" s="162" t="s">
        <v>346</v>
      </c>
      <c r="Y17" s="162" t="s">
        <v>368</v>
      </c>
      <c r="Z17" s="162" t="s">
        <v>346</v>
      </c>
      <c r="AA17" s="162" t="s">
        <v>346</v>
      </c>
      <c r="AB17" s="162" t="s">
        <v>368</v>
      </c>
      <c r="AC17" s="162" t="s">
        <v>368</v>
      </c>
      <c r="AD17" s="162" t="s">
        <v>346</v>
      </c>
      <c r="AE17" s="162" t="s">
        <v>346</v>
      </c>
      <c r="AF17" s="162" t="s">
        <v>368</v>
      </c>
      <c r="AG17" s="162" t="s">
        <v>368</v>
      </c>
      <c r="AH17" s="162" t="s">
        <v>346</v>
      </c>
      <c r="AI17" s="162" t="s">
        <v>364</v>
      </c>
      <c r="AJ17" s="162" t="s">
        <v>364</v>
      </c>
      <c r="AK17" s="162" t="s">
        <v>346</v>
      </c>
      <c r="AL17" s="162" t="s">
        <v>346</v>
      </c>
      <c r="AM17" s="162" t="s">
        <v>360</v>
      </c>
      <c r="AN17" s="162" t="s">
        <v>360</v>
      </c>
      <c r="AO17" s="162" t="s">
        <v>346</v>
      </c>
      <c r="AP17" s="162" t="s">
        <v>346</v>
      </c>
      <c r="AQ17" s="162" t="s">
        <v>368</v>
      </c>
      <c r="AR17" s="162" t="s">
        <v>368</v>
      </c>
      <c r="AS17" s="162" t="s">
        <v>346</v>
      </c>
      <c r="AT17" s="162" t="s">
        <v>360</v>
      </c>
      <c r="AU17" s="162" t="s">
        <v>346</v>
      </c>
      <c r="AV17" s="162" t="s">
        <v>346</v>
      </c>
      <c r="AW17" s="162" t="s">
        <v>346</v>
      </c>
      <c r="AX17" s="162" t="s">
        <v>360</v>
      </c>
      <c r="AY17" s="162" t="s">
        <v>364</v>
      </c>
      <c r="AZ17" s="162" t="s">
        <v>346</v>
      </c>
      <c r="BA17" s="162" t="s">
        <v>360</v>
      </c>
      <c r="BB17" s="162" t="s">
        <v>368</v>
      </c>
      <c r="BC17" s="162" t="s">
        <v>346</v>
      </c>
      <c r="BD17" s="162" t="s">
        <v>364</v>
      </c>
      <c r="BE17" s="162" t="s">
        <v>346</v>
      </c>
      <c r="BF17" s="162" t="s">
        <v>346</v>
      </c>
      <c r="BG17" s="162" t="s">
        <v>346</v>
      </c>
      <c r="BH17" s="162" t="s">
        <v>346</v>
      </c>
      <c r="BI17" s="162" t="s">
        <v>364</v>
      </c>
      <c r="BJ17" s="162" t="s">
        <v>364</v>
      </c>
      <c r="BK17" s="162" t="s">
        <v>360</v>
      </c>
      <c r="BL17" s="162" t="s">
        <v>346</v>
      </c>
      <c r="BM17" s="162" t="s">
        <v>368</v>
      </c>
      <c r="BN17" s="162" t="s">
        <v>346</v>
      </c>
      <c r="BO17" s="162" t="s">
        <v>364</v>
      </c>
      <c r="BP17" s="162" t="s">
        <v>346</v>
      </c>
      <c r="BQ17" s="162" t="s">
        <v>346</v>
      </c>
      <c r="BR17" s="162" t="s">
        <v>346</v>
      </c>
      <c r="BS17" s="162" t="s">
        <v>364</v>
      </c>
      <c r="BT17" s="162" t="s">
        <v>346</v>
      </c>
      <c r="BU17" s="162" t="s">
        <v>368</v>
      </c>
      <c r="BV17" s="162" t="s">
        <v>346</v>
      </c>
      <c r="BW17" s="162" t="s">
        <v>346</v>
      </c>
      <c r="BX17" s="162" t="s">
        <v>368</v>
      </c>
      <c r="BY17" s="162" t="s">
        <v>346</v>
      </c>
      <c r="BZ17" s="162" t="s">
        <v>364</v>
      </c>
      <c r="CA17" s="162" t="s">
        <v>346</v>
      </c>
      <c r="CB17" s="162" t="s">
        <v>368</v>
      </c>
      <c r="CC17" s="162" t="s">
        <v>360</v>
      </c>
      <c r="CD17" s="162" t="s">
        <v>368</v>
      </c>
      <c r="CE17" s="162" t="s">
        <v>346</v>
      </c>
      <c r="CF17" s="162" t="s">
        <v>346</v>
      </c>
      <c r="CG17" s="162" t="s">
        <v>346</v>
      </c>
      <c r="CH17" s="162" t="s">
        <v>346</v>
      </c>
      <c r="CI17" s="162" t="s">
        <v>346</v>
      </c>
      <c r="CJ17" s="162" t="s">
        <v>346</v>
      </c>
      <c r="CK17" s="162" t="s">
        <v>346</v>
      </c>
      <c r="CL17" s="162" t="s">
        <v>346</v>
      </c>
      <c r="CM17" s="162" t="s">
        <v>346</v>
      </c>
      <c r="CN17" s="162" t="s">
        <v>364</v>
      </c>
      <c r="CO17" s="162" t="s">
        <v>368</v>
      </c>
      <c r="CP17" s="162" t="s">
        <v>346</v>
      </c>
      <c r="CQ17" s="162" t="s">
        <v>360</v>
      </c>
      <c r="CR17" s="162" t="s">
        <v>364</v>
      </c>
      <c r="CS17" s="162" t="s">
        <v>346</v>
      </c>
      <c r="CT17" s="162" t="s">
        <v>346</v>
      </c>
      <c r="CU17" s="162" t="s">
        <v>346</v>
      </c>
      <c r="CV17" s="162" t="s">
        <v>346</v>
      </c>
      <c r="CW17" s="162" t="s">
        <v>346</v>
      </c>
      <c r="CX17" s="162" t="s">
        <v>346</v>
      </c>
      <c r="CY17" s="162" t="s">
        <v>346</v>
      </c>
      <c r="CZ17" s="162" t="s">
        <v>368</v>
      </c>
      <c r="DA17" s="162" t="s">
        <v>368</v>
      </c>
      <c r="DB17" s="162" t="s">
        <v>364</v>
      </c>
      <c r="DC17" s="162" t="s">
        <v>346</v>
      </c>
      <c r="DD17" s="162" t="s">
        <v>360</v>
      </c>
      <c r="DE17" s="162" t="s">
        <v>346</v>
      </c>
      <c r="DF17" s="162" t="s">
        <v>368</v>
      </c>
      <c r="DG17" s="162" t="s">
        <v>346</v>
      </c>
      <c r="DH17" s="162" t="s">
        <v>346</v>
      </c>
      <c r="DI17" s="162" t="s">
        <v>346</v>
      </c>
      <c r="DJ17" s="162" t="s">
        <v>346</v>
      </c>
      <c r="DK17" s="162" t="s">
        <v>346</v>
      </c>
      <c r="DL17" s="162" t="s">
        <v>346</v>
      </c>
      <c r="DM17" s="162" t="s">
        <v>346</v>
      </c>
      <c r="DN17" s="162" t="s">
        <v>346</v>
      </c>
      <c r="DO17" s="162" t="s">
        <v>346</v>
      </c>
      <c r="DP17" s="162" t="s">
        <v>346</v>
      </c>
      <c r="DQ17" s="162" t="s">
        <v>346</v>
      </c>
      <c r="DR17" s="162" t="s">
        <v>346</v>
      </c>
      <c r="DS17" s="162" t="s">
        <v>368</v>
      </c>
      <c r="DT17" s="162" t="s">
        <v>346</v>
      </c>
      <c r="DU17" s="162" t="s">
        <v>364</v>
      </c>
      <c r="DV17" s="162" t="s">
        <v>346</v>
      </c>
      <c r="DW17" s="162" t="s">
        <v>360</v>
      </c>
      <c r="DX17" s="162" t="s">
        <v>346</v>
      </c>
      <c r="DY17" s="162" t="s">
        <v>346</v>
      </c>
      <c r="DZ17" s="162" t="s">
        <v>346</v>
      </c>
      <c r="EA17" s="162" t="s">
        <v>346</v>
      </c>
      <c r="EB17" s="162" t="s">
        <v>368</v>
      </c>
      <c r="EC17" s="162" t="s">
        <v>360</v>
      </c>
      <c r="ED17" s="162" t="s">
        <v>346</v>
      </c>
      <c r="EE17" s="162" t="s">
        <v>346</v>
      </c>
      <c r="EF17" s="162" t="s">
        <v>346</v>
      </c>
      <c r="EG17" s="162" t="s">
        <v>346</v>
      </c>
      <c r="EH17" s="162" t="s">
        <v>346</v>
      </c>
      <c r="EI17" s="162" t="s">
        <v>346</v>
      </c>
      <c r="EJ17" s="162" t="s">
        <v>346</v>
      </c>
      <c r="EK17" s="162" t="s">
        <v>368</v>
      </c>
      <c r="EL17" s="162" t="s">
        <v>364</v>
      </c>
      <c r="EM17" s="162" t="s">
        <v>346</v>
      </c>
      <c r="EN17" s="162" t="s">
        <v>346</v>
      </c>
      <c r="EO17" s="162" t="s">
        <v>368</v>
      </c>
      <c r="EP17" s="162" t="s">
        <v>368</v>
      </c>
      <c r="EQ17" s="162" t="s">
        <v>346</v>
      </c>
      <c r="ER17" s="162" t="s">
        <v>346</v>
      </c>
      <c r="ES17" s="162" t="s">
        <v>364</v>
      </c>
      <c r="ET17" s="162" t="s">
        <v>364</v>
      </c>
      <c r="EU17" s="162" t="s">
        <v>368</v>
      </c>
      <c r="EV17" s="162" t="s">
        <v>368</v>
      </c>
      <c r="EW17" s="162" t="s">
        <v>368</v>
      </c>
      <c r="EX17" s="162" t="s">
        <v>364</v>
      </c>
      <c r="EY17" s="162" t="s">
        <v>346</v>
      </c>
      <c r="EZ17" s="162" t="s">
        <v>346</v>
      </c>
      <c r="FA17" s="162" t="s">
        <v>346</v>
      </c>
      <c r="FB17" s="162" t="s">
        <v>346</v>
      </c>
      <c r="FC17" s="162" t="s">
        <v>364</v>
      </c>
      <c r="FD17" s="162" t="s">
        <v>368</v>
      </c>
      <c r="FE17" s="162" t="s">
        <v>368</v>
      </c>
      <c r="FF17" s="162" t="s">
        <v>346</v>
      </c>
      <c r="FG17" s="162" t="s">
        <v>346</v>
      </c>
      <c r="FH17" s="162" t="s">
        <v>346</v>
      </c>
      <c r="FI17" s="162" t="s">
        <v>346</v>
      </c>
      <c r="FJ17" s="162" t="s">
        <v>346</v>
      </c>
      <c r="FK17" s="162" t="s">
        <v>346</v>
      </c>
      <c r="FL17" s="162" t="s">
        <v>346</v>
      </c>
      <c r="FM17" s="162" t="s">
        <v>346</v>
      </c>
      <c r="FN17" s="162" t="s">
        <v>364</v>
      </c>
      <c r="FO17" s="162" t="s">
        <v>364</v>
      </c>
      <c r="FP17" s="162" t="s">
        <v>346</v>
      </c>
      <c r="FQ17" s="162" t="s">
        <v>346</v>
      </c>
      <c r="FR17" s="162" t="s">
        <v>346</v>
      </c>
      <c r="FS17" s="162" t="s">
        <v>364</v>
      </c>
      <c r="FT17" s="162" t="s">
        <v>346</v>
      </c>
      <c r="FU17" s="162" t="s">
        <v>368</v>
      </c>
      <c r="FV17" s="162" t="s">
        <v>360</v>
      </c>
      <c r="FW17" s="162" t="s">
        <v>360</v>
      </c>
      <c r="FX17" s="162" t="s">
        <v>346</v>
      </c>
      <c r="FY17" s="162" t="s">
        <v>346</v>
      </c>
      <c r="FZ17" s="162" t="s">
        <v>346</v>
      </c>
      <c r="GA17" s="162" t="s">
        <v>346</v>
      </c>
      <c r="GB17" s="162" t="s">
        <v>368</v>
      </c>
      <c r="GC17" s="162" t="s">
        <v>346</v>
      </c>
      <c r="GD17" s="162" t="s">
        <v>346</v>
      </c>
      <c r="GE17" s="162" t="s">
        <v>364</v>
      </c>
      <c r="GF17" s="162" t="s">
        <v>346</v>
      </c>
      <c r="GG17" s="162" t="s">
        <v>364</v>
      </c>
      <c r="GH17" s="162" t="s">
        <v>346</v>
      </c>
      <c r="GI17" s="162" t="s">
        <v>368</v>
      </c>
      <c r="GJ17" s="162" t="s">
        <v>360</v>
      </c>
      <c r="GK17" s="162" t="s">
        <v>346</v>
      </c>
      <c r="GL17" s="162" t="s">
        <v>346</v>
      </c>
      <c r="GM17" s="162" t="s">
        <v>368</v>
      </c>
      <c r="GN17" s="162" t="s">
        <v>364</v>
      </c>
      <c r="GO17" s="162" t="s">
        <v>364</v>
      </c>
      <c r="GP17" s="162" t="s">
        <v>346</v>
      </c>
      <c r="GQ17" s="162" t="s">
        <v>368</v>
      </c>
      <c r="GR17" s="162" t="s">
        <v>346</v>
      </c>
      <c r="GS17" s="162" t="s">
        <v>346</v>
      </c>
      <c r="GT17" s="162" t="s">
        <v>346</v>
      </c>
      <c r="GU17" s="162" t="s">
        <v>345</v>
      </c>
      <c r="GV17" s="162" t="s">
        <v>364</v>
      </c>
      <c r="GW17" s="162" t="s">
        <v>364</v>
      </c>
      <c r="GX17" s="162" t="s">
        <v>346</v>
      </c>
      <c r="GY17" s="162" t="s">
        <v>346</v>
      </c>
      <c r="GZ17" s="162" t="s">
        <v>364</v>
      </c>
      <c r="HA17" s="162" t="s">
        <v>364</v>
      </c>
      <c r="HB17" s="162" t="s">
        <v>346</v>
      </c>
      <c r="HC17" s="162" t="s">
        <v>346</v>
      </c>
      <c r="HD17" s="162" t="s">
        <v>368</v>
      </c>
      <c r="HE17" s="162" t="s">
        <v>346</v>
      </c>
      <c r="HF17" s="162" t="s">
        <v>346</v>
      </c>
      <c r="HG17" s="162" t="s">
        <v>346</v>
      </c>
      <c r="HH17" s="162" t="s">
        <v>364</v>
      </c>
      <c r="HI17" s="162" t="s">
        <v>346</v>
      </c>
      <c r="HJ17" s="162" t="s">
        <v>364</v>
      </c>
      <c r="HK17" s="162" t="s">
        <v>346</v>
      </c>
      <c r="HL17" s="162" t="s">
        <v>346</v>
      </c>
      <c r="HM17" s="162" t="s">
        <v>346</v>
      </c>
      <c r="HN17" s="162" t="s">
        <v>346</v>
      </c>
      <c r="HO17" s="162" t="s">
        <v>368</v>
      </c>
      <c r="HP17" s="162" t="s">
        <v>346</v>
      </c>
      <c r="HQ17" s="162" t="s">
        <v>368</v>
      </c>
      <c r="HR17" s="162" t="s">
        <v>368</v>
      </c>
      <c r="HS17" s="162" t="s">
        <v>346</v>
      </c>
      <c r="HT17" s="162" t="s">
        <v>346</v>
      </c>
      <c r="HU17" s="162" t="s">
        <v>368</v>
      </c>
      <c r="HV17" s="162" t="s">
        <v>346</v>
      </c>
      <c r="HW17" s="162" t="s">
        <v>346</v>
      </c>
      <c r="HX17" s="162" t="s">
        <v>346</v>
      </c>
      <c r="HY17" s="162" t="s">
        <v>368</v>
      </c>
      <c r="HZ17" s="162" t="s">
        <v>346</v>
      </c>
      <c r="IA17" s="162" t="s">
        <v>368</v>
      </c>
      <c r="IB17" s="162" t="s">
        <v>346</v>
      </c>
      <c r="IC17" s="162" t="s">
        <v>368</v>
      </c>
      <c r="ID17" s="162" t="s">
        <v>360</v>
      </c>
    </row>
  </sheetData>
  <printOptions horizontalCentered="1"/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B451-0952-49B8-A884-C39F4435F594}">
  <sheetPr>
    <tabColor theme="1" tint="4.9989318521683403E-2"/>
  </sheetPr>
  <dimension ref="A1:ID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ColWidth="14.578125" defaultRowHeight="20.399999999999999" customHeight="1" x14ac:dyDescent="0.55000000000000004"/>
  <cols>
    <col min="1" max="1" width="7.3671875" style="147" customWidth="1"/>
    <col min="2" max="28" width="14.578125" style="153"/>
    <col min="29" max="16384" width="14.578125" style="148"/>
  </cols>
  <sheetData>
    <row r="1" spans="1:238" s="146" customFormat="1" ht="25.8" customHeight="1" x14ac:dyDescent="0.55000000000000004">
      <c r="A1" s="150" t="s">
        <v>0</v>
      </c>
      <c r="B1" s="152">
        <v>9</v>
      </c>
      <c r="C1" s="152">
        <v>32</v>
      </c>
      <c r="D1" s="152">
        <v>35</v>
      </c>
      <c r="E1" s="152">
        <v>59</v>
      </c>
      <c r="F1" s="152">
        <v>62</v>
      </c>
      <c r="G1" s="152">
        <v>63</v>
      </c>
      <c r="H1" s="152">
        <v>69</v>
      </c>
      <c r="I1" s="152">
        <v>81</v>
      </c>
      <c r="J1" s="152">
        <v>89</v>
      </c>
      <c r="K1" s="152">
        <v>98</v>
      </c>
      <c r="L1" s="152">
        <v>103</v>
      </c>
      <c r="M1" s="152">
        <v>122</v>
      </c>
      <c r="N1" s="152">
        <v>129</v>
      </c>
      <c r="O1" s="152">
        <v>131</v>
      </c>
      <c r="P1" s="152">
        <v>138</v>
      </c>
      <c r="Q1" s="152">
        <v>144</v>
      </c>
      <c r="R1" s="152">
        <v>150</v>
      </c>
      <c r="S1" s="152">
        <v>164</v>
      </c>
      <c r="T1" s="152">
        <v>174</v>
      </c>
      <c r="U1" s="152">
        <v>187</v>
      </c>
      <c r="V1" s="152">
        <v>193</v>
      </c>
      <c r="W1" s="152">
        <v>201</v>
      </c>
      <c r="X1" s="152">
        <v>207</v>
      </c>
      <c r="Y1" s="152">
        <v>213</v>
      </c>
      <c r="Z1" s="152">
        <v>229</v>
      </c>
      <c r="AA1" s="152">
        <v>232</v>
      </c>
      <c r="AB1" s="152">
        <v>235</v>
      </c>
      <c r="AC1" s="155">
        <v>1</v>
      </c>
      <c r="AD1" s="152">
        <v>2</v>
      </c>
      <c r="AE1" s="152">
        <v>3</v>
      </c>
      <c r="AF1" s="152">
        <v>4</v>
      </c>
      <c r="AG1" s="152">
        <v>5</v>
      </c>
      <c r="AH1" s="152">
        <v>6</v>
      </c>
      <c r="AI1" s="152">
        <v>7</v>
      </c>
      <c r="AJ1" s="152">
        <v>8</v>
      </c>
      <c r="AK1" s="152">
        <v>10</v>
      </c>
      <c r="AL1" s="152">
        <v>11</v>
      </c>
      <c r="AM1" s="152">
        <v>12</v>
      </c>
      <c r="AN1" s="152">
        <v>13</v>
      </c>
      <c r="AO1" s="152">
        <v>14</v>
      </c>
      <c r="AP1" s="152">
        <v>15</v>
      </c>
      <c r="AQ1" s="152">
        <v>16</v>
      </c>
      <c r="AR1" s="152">
        <v>17</v>
      </c>
      <c r="AS1" s="152">
        <v>18</v>
      </c>
      <c r="AT1" s="152">
        <v>19</v>
      </c>
      <c r="AU1" s="152">
        <v>20</v>
      </c>
      <c r="AV1" s="152">
        <v>21</v>
      </c>
      <c r="AW1" s="152">
        <v>22</v>
      </c>
      <c r="AX1" s="152">
        <v>23</v>
      </c>
      <c r="AY1" s="152">
        <v>24</v>
      </c>
      <c r="AZ1" s="152">
        <v>25</v>
      </c>
      <c r="BA1" s="152">
        <v>26</v>
      </c>
      <c r="BB1" s="152">
        <v>27</v>
      </c>
      <c r="BC1" s="152">
        <v>28</v>
      </c>
      <c r="BD1" s="152">
        <v>29</v>
      </c>
      <c r="BE1" s="152">
        <v>30</v>
      </c>
      <c r="BF1" s="152">
        <v>31</v>
      </c>
      <c r="BG1" s="152">
        <v>33</v>
      </c>
      <c r="BH1" s="152">
        <v>34</v>
      </c>
      <c r="BI1" s="152">
        <v>36</v>
      </c>
      <c r="BJ1" s="152">
        <v>37</v>
      </c>
      <c r="BK1" s="152">
        <v>38</v>
      </c>
      <c r="BL1" s="152">
        <v>39</v>
      </c>
      <c r="BM1" s="152">
        <v>40</v>
      </c>
      <c r="BN1" s="152">
        <v>41</v>
      </c>
      <c r="BO1" s="152">
        <v>42</v>
      </c>
      <c r="BP1" s="152">
        <v>43</v>
      </c>
      <c r="BQ1" s="152">
        <v>44</v>
      </c>
      <c r="BR1" s="152">
        <v>45</v>
      </c>
      <c r="BS1" s="152">
        <v>46</v>
      </c>
      <c r="BT1" s="152">
        <v>47</v>
      </c>
      <c r="BU1" s="152">
        <v>48</v>
      </c>
      <c r="BV1" s="152">
        <v>49</v>
      </c>
      <c r="BW1" s="152">
        <v>50</v>
      </c>
      <c r="BX1" s="152">
        <v>51</v>
      </c>
      <c r="BY1" s="152">
        <v>52</v>
      </c>
      <c r="BZ1" s="152">
        <v>53</v>
      </c>
      <c r="CA1" s="152">
        <v>54</v>
      </c>
      <c r="CB1" s="152">
        <v>55</v>
      </c>
      <c r="CC1" s="152">
        <v>56</v>
      </c>
      <c r="CD1" s="152">
        <v>57</v>
      </c>
      <c r="CE1" s="152">
        <v>58</v>
      </c>
      <c r="CF1" s="152">
        <v>60</v>
      </c>
      <c r="CG1" s="152">
        <v>61</v>
      </c>
      <c r="CH1" s="152">
        <v>64</v>
      </c>
      <c r="CI1" s="152">
        <v>65</v>
      </c>
      <c r="CJ1" s="152">
        <v>66</v>
      </c>
      <c r="CK1" s="152">
        <v>67</v>
      </c>
      <c r="CL1" s="152">
        <v>68</v>
      </c>
      <c r="CM1" s="152">
        <v>70</v>
      </c>
      <c r="CN1" s="152">
        <v>71</v>
      </c>
      <c r="CO1" s="152">
        <v>72</v>
      </c>
      <c r="CP1" s="152">
        <v>73</v>
      </c>
      <c r="CQ1" s="152">
        <v>74</v>
      </c>
      <c r="CR1" s="152">
        <v>75</v>
      </c>
      <c r="CS1" s="152">
        <v>76</v>
      </c>
      <c r="CT1" s="152">
        <v>77</v>
      </c>
      <c r="CU1" s="152">
        <v>78</v>
      </c>
      <c r="CV1" s="152">
        <v>79</v>
      </c>
      <c r="CW1" s="152">
        <v>80</v>
      </c>
      <c r="CX1" s="152">
        <v>82</v>
      </c>
      <c r="CY1" s="152">
        <v>83</v>
      </c>
      <c r="CZ1" s="152">
        <v>84</v>
      </c>
      <c r="DA1" s="152">
        <v>85</v>
      </c>
      <c r="DB1" s="152">
        <v>86</v>
      </c>
      <c r="DC1" s="152">
        <v>87</v>
      </c>
      <c r="DD1" s="152">
        <v>88</v>
      </c>
      <c r="DE1" s="152">
        <v>90</v>
      </c>
      <c r="DF1" s="152">
        <v>91</v>
      </c>
      <c r="DG1" s="152">
        <v>92</v>
      </c>
      <c r="DH1" s="152">
        <v>93</v>
      </c>
      <c r="DI1" s="152">
        <v>94</v>
      </c>
      <c r="DJ1" s="152">
        <v>95</v>
      </c>
      <c r="DK1" s="152">
        <v>96</v>
      </c>
      <c r="DL1" s="152">
        <v>97</v>
      </c>
      <c r="DM1" s="152">
        <v>99</v>
      </c>
      <c r="DN1" s="152">
        <v>100</v>
      </c>
      <c r="DO1" s="152">
        <v>101</v>
      </c>
      <c r="DP1" s="152">
        <v>102</v>
      </c>
      <c r="DQ1" s="152">
        <v>104</v>
      </c>
      <c r="DR1" s="152">
        <v>105</v>
      </c>
      <c r="DS1" s="152">
        <v>106</v>
      </c>
      <c r="DT1" s="152">
        <v>107</v>
      </c>
      <c r="DU1" s="152">
        <v>108</v>
      </c>
      <c r="DV1" s="152">
        <v>109</v>
      </c>
      <c r="DW1" s="152">
        <v>110</v>
      </c>
      <c r="DX1" s="152">
        <v>111</v>
      </c>
      <c r="DY1" s="152">
        <v>112</v>
      </c>
      <c r="DZ1" s="152">
        <v>113</v>
      </c>
      <c r="EA1" s="152">
        <v>114</v>
      </c>
      <c r="EB1" s="152">
        <v>115</v>
      </c>
      <c r="EC1" s="152">
        <v>116</v>
      </c>
      <c r="ED1" s="152">
        <v>117</v>
      </c>
      <c r="EE1" s="152">
        <v>118</v>
      </c>
      <c r="EF1" s="152">
        <v>119</v>
      </c>
      <c r="EG1" s="152">
        <v>120</v>
      </c>
      <c r="EH1" s="152">
        <v>121</v>
      </c>
      <c r="EI1" s="152">
        <v>123</v>
      </c>
      <c r="EJ1" s="152">
        <v>124</v>
      </c>
      <c r="EK1" s="152">
        <v>125</v>
      </c>
      <c r="EL1" s="152">
        <v>126</v>
      </c>
      <c r="EM1" s="152">
        <v>127</v>
      </c>
      <c r="EN1" s="152">
        <v>128</v>
      </c>
      <c r="EO1" s="152">
        <v>130</v>
      </c>
      <c r="EP1" s="152">
        <v>132</v>
      </c>
      <c r="EQ1" s="152">
        <v>133</v>
      </c>
      <c r="ER1" s="152">
        <v>134</v>
      </c>
      <c r="ES1" s="152">
        <v>135</v>
      </c>
      <c r="ET1" s="152">
        <v>136</v>
      </c>
      <c r="EU1" s="152">
        <v>137</v>
      </c>
      <c r="EV1" s="152">
        <v>139</v>
      </c>
      <c r="EW1" s="152">
        <v>140</v>
      </c>
      <c r="EX1" s="152">
        <v>141</v>
      </c>
      <c r="EY1" s="152">
        <v>142</v>
      </c>
      <c r="EZ1" s="152">
        <v>143</v>
      </c>
      <c r="FA1" s="152">
        <v>145</v>
      </c>
      <c r="FB1" s="152">
        <v>146</v>
      </c>
      <c r="FC1" s="152">
        <v>147</v>
      </c>
      <c r="FD1" s="152">
        <v>148</v>
      </c>
      <c r="FE1" s="152">
        <v>149</v>
      </c>
      <c r="FF1" s="152">
        <v>151</v>
      </c>
      <c r="FG1" s="152">
        <v>152</v>
      </c>
      <c r="FH1" s="152">
        <v>153</v>
      </c>
      <c r="FI1" s="152">
        <v>154</v>
      </c>
      <c r="FJ1" s="152">
        <v>155</v>
      </c>
      <c r="FK1" s="152">
        <v>156</v>
      </c>
      <c r="FL1" s="152">
        <v>157</v>
      </c>
      <c r="FM1" s="152">
        <v>158</v>
      </c>
      <c r="FN1" s="152">
        <v>159</v>
      </c>
      <c r="FO1" s="152">
        <v>160</v>
      </c>
      <c r="FP1" s="152">
        <v>161</v>
      </c>
      <c r="FQ1" s="152">
        <v>162</v>
      </c>
      <c r="FR1" s="152">
        <v>163</v>
      </c>
      <c r="FS1" s="152">
        <v>165</v>
      </c>
      <c r="FT1" s="152">
        <v>166</v>
      </c>
      <c r="FU1" s="152">
        <v>167</v>
      </c>
      <c r="FV1" s="152">
        <v>168</v>
      </c>
      <c r="FW1" s="152">
        <v>169</v>
      </c>
      <c r="FX1" s="152">
        <v>170</v>
      </c>
      <c r="FY1" s="152">
        <v>171</v>
      </c>
      <c r="FZ1" s="152">
        <v>172</v>
      </c>
      <c r="GA1" s="152">
        <v>173</v>
      </c>
      <c r="GB1" s="152">
        <v>175</v>
      </c>
      <c r="GC1" s="152">
        <v>176</v>
      </c>
      <c r="GD1" s="152">
        <v>177</v>
      </c>
      <c r="GE1" s="152">
        <v>178</v>
      </c>
      <c r="GF1" s="152">
        <v>179</v>
      </c>
      <c r="GG1" s="152">
        <v>180</v>
      </c>
      <c r="GH1" s="152">
        <v>181</v>
      </c>
      <c r="GI1" s="152">
        <v>182</v>
      </c>
      <c r="GJ1" s="152">
        <v>183</v>
      </c>
      <c r="GK1" s="152">
        <v>184</v>
      </c>
      <c r="GL1" s="152">
        <v>185</v>
      </c>
      <c r="GM1" s="152">
        <v>186</v>
      </c>
      <c r="GN1" s="152">
        <v>188</v>
      </c>
      <c r="GO1" s="152">
        <v>189</v>
      </c>
      <c r="GP1" s="152">
        <v>190</v>
      </c>
      <c r="GQ1" s="152">
        <v>191</v>
      </c>
      <c r="GR1" s="152">
        <v>192</v>
      </c>
      <c r="GS1" s="152">
        <v>194</v>
      </c>
      <c r="GT1" s="152">
        <v>195</v>
      </c>
      <c r="GU1" s="152">
        <v>196</v>
      </c>
      <c r="GV1" s="152">
        <v>197</v>
      </c>
      <c r="GW1" s="152">
        <v>198</v>
      </c>
      <c r="GX1" s="152">
        <v>199</v>
      </c>
      <c r="GY1" s="152">
        <v>200</v>
      </c>
      <c r="GZ1" s="152">
        <v>202</v>
      </c>
      <c r="HA1" s="152">
        <v>203</v>
      </c>
      <c r="HB1" s="152">
        <v>204</v>
      </c>
      <c r="HC1" s="152">
        <v>205</v>
      </c>
      <c r="HD1" s="152">
        <v>206</v>
      </c>
      <c r="HE1" s="152">
        <v>208</v>
      </c>
      <c r="HF1" s="152">
        <v>209</v>
      </c>
      <c r="HG1" s="152">
        <v>210</v>
      </c>
      <c r="HH1" s="152">
        <v>211</v>
      </c>
      <c r="HI1" s="152">
        <v>212</v>
      </c>
      <c r="HJ1" s="152">
        <v>214</v>
      </c>
      <c r="HK1" s="152">
        <v>215</v>
      </c>
      <c r="HL1" s="152">
        <v>216</v>
      </c>
      <c r="HM1" s="152">
        <v>217</v>
      </c>
      <c r="HN1" s="152">
        <v>218</v>
      </c>
      <c r="HO1" s="152">
        <v>219</v>
      </c>
      <c r="HP1" s="152">
        <v>220</v>
      </c>
      <c r="HQ1" s="152">
        <v>221</v>
      </c>
      <c r="HR1" s="152">
        <v>222</v>
      </c>
      <c r="HS1" s="152">
        <v>223</v>
      </c>
      <c r="HT1" s="152">
        <v>224</v>
      </c>
      <c r="HU1" s="152">
        <v>225</v>
      </c>
      <c r="HV1" s="152">
        <v>226</v>
      </c>
      <c r="HW1" s="152">
        <v>227</v>
      </c>
      <c r="HX1" s="152">
        <v>228</v>
      </c>
      <c r="HY1" s="152">
        <v>230</v>
      </c>
      <c r="HZ1" s="152">
        <v>231</v>
      </c>
      <c r="IA1" s="152">
        <v>233</v>
      </c>
      <c r="IB1" s="152">
        <v>234</v>
      </c>
      <c r="IC1" s="152">
        <v>236</v>
      </c>
      <c r="ID1" s="152">
        <v>237</v>
      </c>
    </row>
    <row r="2" spans="1:238" s="147" customFormat="1" ht="25.8" customHeight="1" x14ac:dyDescent="0.55000000000000004">
      <c r="A2" s="150" t="s">
        <v>200</v>
      </c>
      <c r="B2" s="152" t="s">
        <v>109</v>
      </c>
      <c r="C2" s="152" t="s">
        <v>63</v>
      </c>
      <c r="D2" s="152" t="s">
        <v>383</v>
      </c>
      <c r="E2" s="152" t="s">
        <v>399</v>
      </c>
      <c r="F2" s="152" t="s">
        <v>117</v>
      </c>
      <c r="G2" s="152" t="s">
        <v>241</v>
      </c>
      <c r="H2" s="152" t="s">
        <v>9</v>
      </c>
      <c r="I2" s="152" t="s">
        <v>409</v>
      </c>
      <c r="J2" s="152" t="s">
        <v>413</v>
      </c>
      <c r="K2" s="152" t="s">
        <v>92</v>
      </c>
      <c r="L2" s="152" t="s">
        <v>28</v>
      </c>
      <c r="M2" s="152" t="s">
        <v>425</v>
      </c>
      <c r="N2" s="152" t="s">
        <v>426</v>
      </c>
      <c r="O2" s="152" t="s">
        <v>428</v>
      </c>
      <c r="P2" s="152" t="s">
        <v>87</v>
      </c>
      <c r="Q2" s="152" t="s">
        <v>179</v>
      </c>
      <c r="R2" s="152" t="s">
        <v>15</v>
      </c>
      <c r="S2" s="152" t="s">
        <v>257</v>
      </c>
      <c r="T2" s="152" t="s">
        <v>62</v>
      </c>
      <c r="U2" s="152" t="s">
        <v>248</v>
      </c>
      <c r="V2" s="152" t="s">
        <v>456</v>
      </c>
      <c r="W2" s="152" t="s">
        <v>461</v>
      </c>
      <c r="X2" s="152" t="s">
        <v>253</v>
      </c>
      <c r="Y2" s="152" t="s">
        <v>251</v>
      </c>
      <c r="Z2" s="152" t="s">
        <v>94</v>
      </c>
      <c r="AA2" s="152" t="s">
        <v>472</v>
      </c>
      <c r="AB2" s="152" t="s">
        <v>245</v>
      </c>
      <c r="AC2" s="155" t="s">
        <v>339</v>
      </c>
      <c r="AD2" s="152" t="s">
        <v>347</v>
      </c>
      <c r="AE2" s="152" t="s">
        <v>12</v>
      </c>
      <c r="AF2" s="152" t="s">
        <v>352</v>
      </c>
      <c r="AG2" s="152" t="s">
        <v>356</v>
      </c>
      <c r="AH2" s="152" t="s">
        <v>361</v>
      </c>
      <c r="AI2" s="152" t="s">
        <v>365</v>
      </c>
      <c r="AJ2" s="152" t="s">
        <v>367</v>
      </c>
      <c r="AK2" s="152" t="s">
        <v>110</v>
      </c>
      <c r="AL2" s="152" t="s">
        <v>369</v>
      </c>
      <c r="AM2" s="152" t="s">
        <v>370</v>
      </c>
      <c r="AN2" s="152" t="s">
        <v>371</v>
      </c>
      <c r="AO2" s="152" t="s">
        <v>240</v>
      </c>
      <c r="AP2" s="152" t="s">
        <v>374</v>
      </c>
      <c r="AQ2" s="152" t="s">
        <v>21</v>
      </c>
      <c r="AR2" s="152" t="s">
        <v>375</v>
      </c>
      <c r="AS2" s="152" t="s">
        <v>178</v>
      </c>
      <c r="AT2" s="152" t="s">
        <v>73</v>
      </c>
      <c r="AU2" s="152" t="s">
        <v>377</v>
      </c>
      <c r="AV2" s="152" t="s">
        <v>156</v>
      </c>
      <c r="AW2" s="152" t="s">
        <v>196</v>
      </c>
      <c r="AX2" s="152" t="s">
        <v>260</v>
      </c>
      <c r="AY2" s="152" t="s">
        <v>27</v>
      </c>
      <c r="AZ2" s="152" t="s">
        <v>147</v>
      </c>
      <c r="BA2" s="152" t="s">
        <v>118</v>
      </c>
      <c r="BB2" s="152" t="s">
        <v>64</v>
      </c>
      <c r="BC2" s="152" t="s">
        <v>379</v>
      </c>
      <c r="BD2" s="152" t="s">
        <v>111</v>
      </c>
      <c r="BE2" s="152" t="s">
        <v>25</v>
      </c>
      <c r="BF2" s="152" t="s">
        <v>26</v>
      </c>
      <c r="BG2" s="152" t="s">
        <v>381</v>
      </c>
      <c r="BH2" s="152" t="s">
        <v>382</v>
      </c>
      <c r="BI2" s="152" t="s">
        <v>386</v>
      </c>
      <c r="BJ2" s="152" t="s">
        <v>115</v>
      </c>
      <c r="BK2" s="152" t="s">
        <v>184</v>
      </c>
      <c r="BL2" s="152" t="s">
        <v>185</v>
      </c>
      <c r="BM2" s="152" t="s">
        <v>387</v>
      </c>
      <c r="BN2" s="152" t="s">
        <v>197</v>
      </c>
      <c r="BO2" s="152" t="s">
        <v>388</v>
      </c>
      <c r="BP2" s="152" t="s">
        <v>389</v>
      </c>
      <c r="BQ2" s="152" t="s">
        <v>151</v>
      </c>
      <c r="BR2" s="152" t="s">
        <v>390</v>
      </c>
      <c r="BS2" s="152" t="s">
        <v>391</v>
      </c>
      <c r="BT2" s="152" t="s">
        <v>195</v>
      </c>
      <c r="BU2" s="152" t="s">
        <v>392</v>
      </c>
      <c r="BV2" s="152" t="s">
        <v>393</v>
      </c>
      <c r="BW2" s="152" t="s">
        <v>189</v>
      </c>
      <c r="BX2" s="152" t="s">
        <v>394</v>
      </c>
      <c r="BY2" s="152" t="s">
        <v>116</v>
      </c>
      <c r="BZ2" s="152" t="s">
        <v>395</v>
      </c>
      <c r="CA2" s="152" t="s">
        <v>95</v>
      </c>
      <c r="CB2" s="152" t="s">
        <v>96</v>
      </c>
      <c r="CC2" s="152" t="s">
        <v>103</v>
      </c>
      <c r="CD2" s="152" t="s">
        <v>397</v>
      </c>
      <c r="CE2" s="152" t="s">
        <v>398</v>
      </c>
      <c r="CF2" s="152" t="s">
        <v>107</v>
      </c>
      <c r="CG2" s="152" t="s">
        <v>400</v>
      </c>
      <c r="CH2" s="152" t="s">
        <v>242</v>
      </c>
      <c r="CI2" s="152" t="s">
        <v>243</v>
      </c>
      <c r="CJ2" s="152" t="s">
        <v>69</v>
      </c>
      <c r="CK2" s="152" t="s">
        <v>258</v>
      </c>
      <c r="CL2" s="152" t="s">
        <v>259</v>
      </c>
      <c r="CM2" s="152" t="s">
        <v>157</v>
      </c>
      <c r="CN2" s="152" t="s">
        <v>402</v>
      </c>
      <c r="CO2" s="152" t="s">
        <v>19</v>
      </c>
      <c r="CP2" s="152" t="s">
        <v>403</v>
      </c>
      <c r="CQ2" s="152" t="s">
        <v>404</v>
      </c>
      <c r="CR2" s="152" t="s">
        <v>405</v>
      </c>
      <c r="CS2" s="152" t="s">
        <v>406</v>
      </c>
      <c r="CT2" s="152" t="s">
        <v>407</v>
      </c>
      <c r="CU2" s="152" t="s">
        <v>408</v>
      </c>
      <c r="CV2" s="152" t="s">
        <v>76</v>
      </c>
      <c r="CW2" s="152" t="s">
        <v>14</v>
      </c>
      <c r="CX2" s="152" t="s">
        <v>152</v>
      </c>
      <c r="CY2" s="152" t="s">
        <v>153</v>
      </c>
      <c r="CZ2" s="152" t="s">
        <v>410</v>
      </c>
      <c r="DA2" s="152" t="s">
        <v>244</v>
      </c>
      <c r="DB2" s="152" t="s">
        <v>411</v>
      </c>
      <c r="DC2" s="152" t="s">
        <v>10</v>
      </c>
      <c r="DD2" s="152" t="s">
        <v>412</v>
      </c>
      <c r="DE2" s="152" t="s">
        <v>181</v>
      </c>
      <c r="DF2" s="152" t="s">
        <v>77</v>
      </c>
      <c r="DG2" s="152" t="s">
        <v>414</v>
      </c>
      <c r="DH2" s="152" t="s">
        <v>78</v>
      </c>
      <c r="DI2" s="152" t="s">
        <v>264</v>
      </c>
      <c r="DJ2" s="152" t="s">
        <v>113</v>
      </c>
      <c r="DK2" s="152" t="s">
        <v>237</v>
      </c>
      <c r="DL2" s="152" t="s">
        <v>106</v>
      </c>
      <c r="DM2" s="152" t="s">
        <v>416</v>
      </c>
      <c r="DN2" s="152" t="s">
        <v>239</v>
      </c>
      <c r="DO2" s="152" t="s">
        <v>417</v>
      </c>
      <c r="DP2" s="152" t="s">
        <v>70</v>
      </c>
      <c r="DQ2" s="152" t="s">
        <v>194</v>
      </c>
      <c r="DR2" s="152" t="s">
        <v>81</v>
      </c>
      <c r="DS2" s="152" t="s">
        <v>82</v>
      </c>
      <c r="DT2" s="152" t="s">
        <v>83</v>
      </c>
      <c r="DU2" s="152" t="s">
        <v>150</v>
      </c>
      <c r="DV2" s="152" t="s">
        <v>418</v>
      </c>
      <c r="DW2" s="152" t="s">
        <v>85</v>
      </c>
      <c r="DX2" s="152" t="s">
        <v>84</v>
      </c>
      <c r="DY2" s="152" t="s">
        <v>419</v>
      </c>
      <c r="DZ2" s="152" t="s">
        <v>420</v>
      </c>
      <c r="EA2" s="152" t="s">
        <v>421</v>
      </c>
      <c r="EB2" s="152" t="s">
        <v>236</v>
      </c>
      <c r="EC2" s="152" t="s">
        <v>89</v>
      </c>
      <c r="ED2" s="152" t="s">
        <v>22</v>
      </c>
      <c r="EE2" s="152" t="s">
        <v>422</v>
      </c>
      <c r="EF2" s="152" t="s">
        <v>105</v>
      </c>
      <c r="EG2" s="152" t="s">
        <v>423</v>
      </c>
      <c r="EH2" s="152" t="s">
        <v>424</v>
      </c>
      <c r="EI2" s="152" t="s">
        <v>198</v>
      </c>
      <c r="EJ2" s="152" t="s">
        <v>199</v>
      </c>
      <c r="EK2" s="152" t="s">
        <v>193</v>
      </c>
      <c r="EL2" s="152" t="s">
        <v>20</v>
      </c>
      <c r="EM2" s="152" t="s">
        <v>186</v>
      </c>
      <c r="EN2" s="152" t="s">
        <v>86</v>
      </c>
      <c r="EO2" s="152" t="s">
        <v>427</v>
      </c>
      <c r="EP2" s="152" t="s">
        <v>155</v>
      </c>
      <c r="EQ2" s="152" t="s">
        <v>429</v>
      </c>
      <c r="ER2" s="152" t="s">
        <v>182</v>
      </c>
      <c r="ES2" s="152" t="s">
        <v>183</v>
      </c>
      <c r="ET2" s="152" t="s">
        <v>192</v>
      </c>
      <c r="EU2" s="152" t="s">
        <v>430</v>
      </c>
      <c r="EV2" s="152" t="s">
        <v>88</v>
      </c>
      <c r="EW2" s="152" t="s">
        <v>431</v>
      </c>
      <c r="EX2" s="152" t="s">
        <v>432</v>
      </c>
      <c r="EY2" s="152" t="s">
        <v>433</v>
      </c>
      <c r="EZ2" s="152" t="s">
        <v>175</v>
      </c>
      <c r="FA2" s="152" t="s">
        <v>435</v>
      </c>
      <c r="FB2" s="152" t="s">
        <v>176</v>
      </c>
      <c r="FC2" s="152" t="s">
        <v>177</v>
      </c>
      <c r="FD2" s="152" t="s">
        <v>121</v>
      </c>
      <c r="FE2" s="152" t="s">
        <v>436</v>
      </c>
      <c r="FF2" s="152" t="s">
        <v>16</v>
      </c>
      <c r="FG2" s="152" t="s">
        <v>17</v>
      </c>
      <c r="FH2" s="152" t="s">
        <v>437</v>
      </c>
      <c r="FI2" s="152" t="s">
        <v>438</v>
      </c>
      <c r="FJ2" s="152" t="s">
        <v>439</v>
      </c>
      <c r="FK2" s="152" t="s">
        <v>440</v>
      </c>
      <c r="FL2" s="152" t="s">
        <v>441</v>
      </c>
      <c r="FM2" s="152" t="s">
        <v>246</v>
      </c>
      <c r="FN2" s="152" t="s">
        <v>90</v>
      </c>
      <c r="FO2" s="152" t="s">
        <v>91</v>
      </c>
      <c r="FP2" s="152" t="s">
        <v>180</v>
      </c>
      <c r="FQ2" s="152" t="s">
        <v>442</v>
      </c>
      <c r="FR2" s="152" t="s">
        <v>256</v>
      </c>
      <c r="FS2" s="152" t="s">
        <v>443</v>
      </c>
      <c r="FT2" s="152" t="s">
        <v>444</v>
      </c>
      <c r="FU2" s="152" t="s">
        <v>238</v>
      </c>
      <c r="FV2" s="152" t="s">
        <v>445</v>
      </c>
      <c r="FW2" s="152" t="s">
        <v>249</v>
      </c>
      <c r="FX2" s="152" t="s">
        <v>250</v>
      </c>
      <c r="FY2" s="152" t="s">
        <v>446</v>
      </c>
      <c r="FZ2" s="152" t="s">
        <v>60</v>
      </c>
      <c r="GA2" s="152" t="s">
        <v>61</v>
      </c>
      <c r="GB2" s="152" t="s">
        <v>447</v>
      </c>
      <c r="GC2" s="152" t="s">
        <v>108</v>
      </c>
      <c r="GD2" s="152" t="s">
        <v>187</v>
      </c>
      <c r="GE2" s="152" t="s">
        <v>188</v>
      </c>
      <c r="GF2" s="152" t="s">
        <v>448</v>
      </c>
      <c r="GG2" s="152" t="s">
        <v>23</v>
      </c>
      <c r="GH2" s="152" t="s">
        <v>114</v>
      </c>
      <c r="GI2" s="152" t="s">
        <v>449</v>
      </c>
      <c r="GJ2" s="152" t="s">
        <v>450</v>
      </c>
      <c r="GK2" s="152" t="s">
        <v>190</v>
      </c>
      <c r="GL2" s="152" t="s">
        <v>191</v>
      </c>
      <c r="GM2" s="152" t="s">
        <v>18</v>
      </c>
      <c r="GN2" s="152" t="s">
        <v>451</v>
      </c>
      <c r="GO2" s="152" t="s">
        <v>452</v>
      </c>
      <c r="GP2" s="152" t="s">
        <v>453</v>
      </c>
      <c r="GQ2" s="152" t="s">
        <v>454</v>
      </c>
      <c r="GR2" s="152" t="s">
        <v>455</v>
      </c>
      <c r="GS2" s="152" t="s">
        <v>174</v>
      </c>
      <c r="GT2" s="152" t="s">
        <v>457</v>
      </c>
      <c r="GU2" s="152" t="s">
        <v>119</v>
      </c>
      <c r="GV2" s="152" t="s">
        <v>458</v>
      </c>
      <c r="GW2" s="152" t="s">
        <v>459</v>
      </c>
      <c r="GX2" s="152" t="s">
        <v>460</v>
      </c>
      <c r="GY2" s="152" t="s">
        <v>104</v>
      </c>
      <c r="GZ2" s="152" t="s">
        <v>261</v>
      </c>
      <c r="HA2" s="152" t="s">
        <v>74</v>
      </c>
      <c r="HB2" s="152" t="s">
        <v>75</v>
      </c>
      <c r="HC2" s="152" t="s">
        <v>79</v>
      </c>
      <c r="HD2" s="152" t="s">
        <v>80</v>
      </c>
      <c r="HE2" s="152" t="s">
        <v>254</v>
      </c>
      <c r="HF2" s="152" t="s">
        <v>13</v>
      </c>
      <c r="HG2" s="152" t="s">
        <v>462</v>
      </c>
      <c r="HH2" s="152" t="s">
        <v>255</v>
      </c>
      <c r="HI2" s="152" t="s">
        <v>120</v>
      </c>
      <c r="HJ2" s="152" t="s">
        <v>252</v>
      </c>
      <c r="HK2" s="152" t="s">
        <v>463</v>
      </c>
      <c r="HL2" s="152" t="s">
        <v>464</v>
      </c>
      <c r="HM2" s="152" t="s">
        <v>247</v>
      </c>
      <c r="HN2" s="152" t="s">
        <v>465</v>
      </c>
      <c r="HO2" s="152" t="s">
        <v>466</v>
      </c>
      <c r="HP2" s="152" t="s">
        <v>467</v>
      </c>
      <c r="HQ2" s="152" t="s">
        <v>148</v>
      </c>
      <c r="HR2" s="152" t="s">
        <v>262</v>
      </c>
      <c r="HS2" s="152" t="s">
        <v>263</v>
      </c>
      <c r="HT2" s="152" t="s">
        <v>112</v>
      </c>
      <c r="HU2" s="152" t="s">
        <v>68</v>
      </c>
      <c r="HV2" s="152" t="s">
        <v>468</v>
      </c>
      <c r="HW2" s="152" t="s">
        <v>469</v>
      </c>
      <c r="HX2" s="152" t="s">
        <v>93</v>
      </c>
      <c r="HY2" s="152" t="s">
        <v>470</v>
      </c>
      <c r="HZ2" s="152" t="s">
        <v>471</v>
      </c>
      <c r="IA2" s="152" t="s">
        <v>473</v>
      </c>
      <c r="IB2" s="152" t="s">
        <v>72</v>
      </c>
      <c r="IC2" s="152" t="s">
        <v>11</v>
      </c>
      <c r="ID2" s="152" t="s">
        <v>24</v>
      </c>
    </row>
    <row r="3" spans="1:238" ht="25.8" customHeight="1" x14ac:dyDescent="0.55000000000000004">
      <c r="A3" s="150" t="s">
        <v>3</v>
      </c>
      <c r="B3" s="158" t="s">
        <v>35</v>
      </c>
      <c r="C3" s="158" t="s">
        <v>35</v>
      </c>
      <c r="D3" s="158" t="s">
        <v>35</v>
      </c>
      <c r="E3" s="158" t="s">
        <v>35</v>
      </c>
      <c r="F3" s="158" t="s">
        <v>35</v>
      </c>
      <c r="G3" s="158" t="s">
        <v>35</v>
      </c>
      <c r="H3" s="158" t="s">
        <v>35</v>
      </c>
      <c r="I3" s="158" t="s">
        <v>35</v>
      </c>
      <c r="J3" s="158" t="s">
        <v>35</v>
      </c>
      <c r="K3" s="158" t="s">
        <v>35</v>
      </c>
      <c r="L3" s="158" t="s">
        <v>35</v>
      </c>
      <c r="M3" s="158" t="s">
        <v>35</v>
      </c>
      <c r="N3" s="158" t="s">
        <v>35</v>
      </c>
      <c r="O3" s="158" t="s">
        <v>35</v>
      </c>
      <c r="P3" s="158" t="s">
        <v>35</v>
      </c>
      <c r="Q3" s="158" t="s">
        <v>35</v>
      </c>
      <c r="R3" s="158" t="s">
        <v>35</v>
      </c>
      <c r="S3" s="158" t="s">
        <v>35</v>
      </c>
      <c r="T3" s="158" t="s">
        <v>35</v>
      </c>
      <c r="U3" s="158" t="s">
        <v>35</v>
      </c>
      <c r="V3" s="158" t="s">
        <v>35</v>
      </c>
      <c r="W3" s="158" t="s">
        <v>35</v>
      </c>
      <c r="X3" s="158" t="s">
        <v>35</v>
      </c>
      <c r="Y3" s="158" t="s">
        <v>35</v>
      </c>
      <c r="Z3" s="158" t="s">
        <v>35</v>
      </c>
      <c r="AA3" s="158" t="s">
        <v>35</v>
      </c>
      <c r="AB3" s="158" t="s">
        <v>35</v>
      </c>
      <c r="AC3" s="156" t="s">
        <v>32</v>
      </c>
      <c r="AD3" s="153" t="s">
        <v>32</v>
      </c>
      <c r="AE3" s="153" t="s">
        <v>340</v>
      </c>
      <c r="AF3" s="153"/>
      <c r="AG3" s="153" t="s">
        <v>98</v>
      </c>
      <c r="AH3" s="153" t="s">
        <v>340</v>
      </c>
      <c r="AI3" s="153"/>
      <c r="AJ3" s="153" t="s">
        <v>43</v>
      </c>
      <c r="AK3" s="153" t="s">
        <v>340</v>
      </c>
      <c r="AL3" s="153" t="s">
        <v>98</v>
      </c>
      <c r="AM3" s="153"/>
      <c r="AN3" s="153" t="s">
        <v>98</v>
      </c>
      <c r="AO3" s="153"/>
      <c r="AP3" s="153" t="s">
        <v>43</v>
      </c>
      <c r="AQ3" s="153" t="s">
        <v>32</v>
      </c>
      <c r="AR3" s="153" t="s">
        <v>32</v>
      </c>
      <c r="AS3" s="153"/>
      <c r="AT3" s="153" t="s">
        <v>340</v>
      </c>
      <c r="AU3" s="153" t="s">
        <v>32</v>
      </c>
      <c r="AV3" s="153" t="s">
        <v>166</v>
      </c>
      <c r="AW3" s="153"/>
      <c r="AX3" s="153"/>
      <c r="AY3" s="153" t="s">
        <v>340</v>
      </c>
      <c r="AZ3" s="153"/>
      <c r="BA3" s="153" t="s">
        <v>98</v>
      </c>
      <c r="BB3" s="153"/>
      <c r="BC3" s="153"/>
      <c r="BD3" s="153"/>
      <c r="BE3" s="153" t="s">
        <v>340</v>
      </c>
      <c r="BF3" s="153"/>
      <c r="BG3" s="153"/>
      <c r="BH3" s="153" t="s">
        <v>340</v>
      </c>
      <c r="BI3" s="153"/>
      <c r="BJ3" s="153"/>
      <c r="BK3" s="153"/>
      <c r="BL3" s="153" t="s">
        <v>98</v>
      </c>
      <c r="BM3" s="153" t="s">
        <v>32</v>
      </c>
      <c r="BN3" s="153"/>
      <c r="BO3" s="153" t="s">
        <v>43</v>
      </c>
      <c r="BP3" s="153"/>
      <c r="BQ3" s="153" t="s">
        <v>43</v>
      </c>
      <c r="BR3" s="153" t="s">
        <v>340</v>
      </c>
      <c r="BS3" s="153" t="s">
        <v>98</v>
      </c>
      <c r="BT3" s="153" t="s">
        <v>32</v>
      </c>
      <c r="BU3" s="153"/>
      <c r="BV3" s="153" t="s">
        <v>164</v>
      </c>
      <c r="BW3" s="153"/>
      <c r="BX3" s="153" t="s">
        <v>98</v>
      </c>
      <c r="BY3" s="153"/>
      <c r="BZ3" s="153" t="s">
        <v>340</v>
      </c>
      <c r="CA3" s="153"/>
      <c r="CB3" s="153" t="s">
        <v>32</v>
      </c>
      <c r="CC3" s="153" t="s">
        <v>340</v>
      </c>
      <c r="CD3" s="153" t="s">
        <v>43</v>
      </c>
      <c r="CE3" s="153" t="s">
        <v>32</v>
      </c>
      <c r="CF3" s="153" t="s">
        <v>32</v>
      </c>
      <c r="CG3" s="153" t="s">
        <v>166</v>
      </c>
      <c r="CH3" s="153"/>
      <c r="CI3" s="153" t="s">
        <v>32</v>
      </c>
      <c r="CJ3" s="153" t="s">
        <v>98</v>
      </c>
      <c r="CK3" s="153"/>
      <c r="CL3" s="153" t="s">
        <v>164</v>
      </c>
      <c r="CM3" s="153" t="s">
        <v>340</v>
      </c>
      <c r="CN3" s="153" t="s">
        <v>43</v>
      </c>
      <c r="CO3" s="153"/>
      <c r="CP3" s="153" t="s">
        <v>45</v>
      </c>
      <c r="CQ3" s="153" t="s">
        <v>32</v>
      </c>
      <c r="CR3" s="153"/>
      <c r="CS3" s="153" t="s">
        <v>340</v>
      </c>
      <c r="CT3" s="153" t="s">
        <v>43</v>
      </c>
      <c r="CU3" s="153" t="s">
        <v>32</v>
      </c>
      <c r="CV3" s="153" t="s">
        <v>43</v>
      </c>
      <c r="CW3" s="153"/>
      <c r="CX3" s="153" t="s">
        <v>45</v>
      </c>
      <c r="CY3" s="153" t="s">
        <v>340</v>
      </c>
      <c r="CZ3" s="153" t="s">
        <v>32</v>
      </c>
      <c r="DA3" s="153" t="s">
        <v>166</v>
      </c>
      <c r="DB3" s="153" t="s">
        <v>43</v>
      </c>
      <c r="DC3" s="153" t="s">
        <v>32</v>
      </c>
      <c r="DD3" s="153" t="s">
        <v>32</v>
      </c>
      <c r="DE3" s="153"/>
      <c r="DF3" s="153"/>
      <c r="DG3" s="153"/>
      <c r="DH3" s="153"/>
      <c r="DI3" s="153" t="s">
        <v>98</v>
      </c>
      <c r="DJ3" s="153" t="s">
        <v>340</v>
      </c>
      <c r="DK3" s="153"/>
      <c r="DL3" s="153"/>
      <c r="DM3" s="153"/>
      <c r="DN3" s="153" t="s">
        <v>340</v>
      </c>
      <c r="DO3" s="153" t="s">
        <v>32</v>
      </c>
      <c r="DP3" s="153" t="s">
        <v>98</v>
      </c>
      <c r="DQ3" s="153" t="s">
        <v>32</v>
      </c>
      <c r="DR3" s="153" t="s">
        <v>43</v>
      </c>
      <c r="DS3" s="153" t="s">
        <v>32</v>
      </c>
      <c r="DT3" s="153" t="s">
        <v>340</v>
      </c>
      <c r="DU3" s="153"/>
      <c r="DV3" s="153" t="s">
        <v>32</v>
      </c>
      <c r="DW3" s="153" t="s">
        <v>166</v>
      </c>
      <c r="DX3" s="153" t="s">
        <v>32</v>
      </c>
      <c r="DY3" s="153" t="s">
        <v>98</v>
      </c>
      <c r="DZ3" s="153"/>
      <c r="EA3" s="153" t="s">
        <v>32</v>
      </c>
      <c r="EB3" s="153" t="s">
        <v>98</v>
      </c>
      <c r="EC3" s="153" t="s">
        <v>45</v>
      </c>
      <c r="ED3" s="153" t="s">
        <v>340</v>
      </c>
      <c r="EE3" s="153"/>
      <c r="EF3" s="153"/>
      <c r="EG3" s="153" t="s">
        <v>32</v>
      </c>
      <c r="EH3" s="153"/>
      <c r="EI3" s="153"/>
      <c r="EJ3" s="153" t="s">
        <v>43</v>
      </c>
      <c r="EK3" s="153" t="s">
        <v>166</v>
      </c>
      <c r="EL3" s="153" t="s">
        <v>43</v>
      </c>
      <c r="EM3" s="153"/>
      <c r="EN3" s="153"/>
      <c r="EO3" s="153" t="s">
        <v>32</v>
      </c>
      <c r="EP3" s="153" t="s">
        <v>32</v>
      </c>
      <c r="EQ3" s="153" t="s">
        <v>340</v>
      </c>
      <c r="ER3" s="153" t="s">
        <v>32</v>
      </c>
      <c r="ES3" s="153" t="s">
        <v>32</v>
      </c>
      <c r="ET3" s="153"/>
      <c r="EU3" s="153" t="s">
        <v>98</v>
      </c>
      <c r="EV3" s="153" t="s">
        <v>32</v>
      </c>
      <c r="EW3" s="153"/>
      <c r="EX3" s="153" t="s">
        <v>32</v>
      </c>
      <c r="EY3" s="153" t="s">
        <v>340</v>
      </c>
      <c r="EZ3" s="153"/>
      <c r="FA3" s="153" t="s">
        <v>32</v>
      </c>
      <c r="FB3" s="153" t="s">
        <v>32</v>
      </c>
      <c r="FC3" s="153" t="s">
        <v>32</v>
      </c>
      <c r="FD3" s="153" t="s">
        <v>43</v>
      </c>
      <c r="FE3" s="153" t="s">
        <v>32</v>
      </c>
      <c r="FF3" s="153" t="s">
        <v>340</v>
      </c>
      <c r="FG3" s="153"/>
      <c r="FH3" s="153"/>
      <c r="FI3" s="153" t="s">
        <v>32</v>
      </c>
      <c r="FJ3" s="153"/>
      <c r="FK3" s="153"/>
      <c r="FL3" s="153" t="s">
        <v>32</v>
      </c>
      <c r="FM3" s="153" t="s">
        <v>98</v>
      </c>
      <c r="FN3" s="153"/>
      <c r="FO3" s="153" t="s">
        <v>98</v>
      </c>
      <c r="FP3" s="153" t="s">
        <v>32</v>
      </c>
      <c r="FQ3" s="153"/>
      <c r="FR3" s="153" t="s">
        <v>166</v>
      </c>
      <c r="FS3" s="153"/>
      <c r="FT3" s="153" t="s">
        <v>340</v>
      </c>
      <c r="FU3" s="153" t="s">
        <v>340</v>
      </c>
      <c r="FV3" s="153" t="s">
        <v>164</v>
      </c>
      <c r="FW3" s="153" t="s">
        <v>32</v>
      </c>
      <c r="FX3" s="153" t="s">
        <v>43</v>
      </c>
      <c r="FY3" s="153"/>
      <c r="FZ3" s="153" t="s">
        <v>166</v>
      </c>
      <c r="GA3" s="153" t="s">
        <v>98</v>
      </c>
      <c r="GB3" s="153"/>
      <c r="GC3" s="153"/>
      <c r="GD3" s="153" t="s">
        <v>340</v>
      </c>
      <c r="GE3" s="153"/>
      <c r="GF3" s="153" t="s">
        <v>43</v>
      </c>
      <c r="GG3" s="153" t="s">
        <v>32</v>
      </c>
      <c r="GH3" s="153" t="s">
        <v>32</v>
      </c>
      <c r="GI3" s="153" t="s">
        <v>32</v>
      </c>
      <c r="GJ3" s="153" t="s">
        <v>43</v>
      </c>
      <c r="GK3" s="153" t="s">
        <v>32</v>
      </c>
      <c r="GL3" s="153" t="s">
        <v>340</v>
      </c>
      <c r="GM3" s="153" t="s">
        <v>32</v>
      </c>
      <c r="GN3" s="153" t="s">
        <v>43</v>
      </c>
      <c r="GO3" s="153" t="s">
        <v>340</v>
      </c>
      <c r="GP3" s="153" t="s">
        <v>98</v>
      </c>
      <c r="GQ3" s="153" t="s">
        <v>166</v>
      </c>
      <c r="GR3" s="153" t="s">
        <v>340</v>
      </c>
      <c r="GS3" s="153" t="s">
        <v>166</v>
      </c>
      <c r="GT3" s="153"/>
      <c r="GU3" s="153"/>
      <c r="GV3" s="153" t="s">
        <v>340</v>
      </c>
      <c r="GW3" s="153"/>
      <c r="GX3" s="153" t="s">
        <v>32</v>
      </c>
      <c r="GY3" s="153" t="s">
        <v>32</v>
      </c>
      <c r="GZ3" s="153"/>
      <c r="HA3" s="153"/>
      <c r="HB3" s="153" t="s">
        <v>340</v>
      </c>
      <c r="HC3" s="153" t="s">
        <v>43</v>
      </c>
      <c r="HD3" s="153" t="s">
        <v>32</v>
      </c>
      <c r="HE3" s="153" t="s">
        <v>340</v>
      </c>
      <c r="HF3" s="153" t="s">
        <v>340</v>
      </c>
      <c r="HG3" s="153" t="s">
        <v>340</v>
      </c>
      <c r="HH3" s="153"/>
      <c r="HI3" s="153"/>
      <c r="HJ3" s="153" t="s">
        <v>98</v>
      </c>
      <c r="HK3" s="153" t="s">
        <v>340</v>
      </c>
      <c r="HL3" s="153" t="s">
        <v>32</v>
      </c>
      <c r="HM3" s="153" t="s">
        <v>32</v>
      </c>
      <c r="HN3" s="153" t="s">
        <v>340</v>
      </c>
      <c r="HO3" s="153" t="s">
        <v>32</v>
      </c>
      <c r="HP3" s="153" t="s">
        <v>32</v>
      </c>
      <c r="HQ3" s="153" t="s">
        <v>166</v>
      </c>
      <c r="HR3" s="153"/>
      <c r="HS3" s="153" t="s">
        <v>98</v>
      </c>
      <c r="HT3" s="153" t="s">
        <v>32</v>
      </c>
      <c r="HU3" s="153" t="s">
        <v>32</v>
      </c>
      <c r="HV3" s="153" t="s">
        <v>98</v>
      </c>
      <c r="HW3" s="153" t="s">
        <v>98</v>
      </c>
      <c r="HX3" s="153" t="s">
        <v>340</v>
      </c>
      <c r="HY3" s="153"/>
      <c r="HZ3" s="153" t="s">
        <v>32</v>
      </c>
      <c r="IA3" s="153" t="s">
        <v>32</v>
      </c>
      <c r="IB3" s="153" t="s">
        <v>340</v>
      </c>
      <c r="IC3" s="153"/>
      <c r="ID3" s="153"/>
    </row>
    <row r="4" spans="1:238" ht="25.8" customHeight="1" x14ac:dyDescent="0.55000000000000004">
      <c r="A4" s="150" t="s">
        <v>3</v>
      </c>
      <c r="B4" s="153" t="s">
        <v>340</v>
      </c>
      <c r="C4" s="153" t="s">
        <v>43</v>
      </c>
      <c r="D4" s="153" t="s">
        <v>340</v>
      </c>
      <c r="E4" s="153" t="s">
        <v>43</v>
      </c>
      <c r="G4" s="153" t="s">
        <v>43</v>
      </c>
      <c r="H4" s="153" t="s">
        <v>36</v>
      </c>
      <c r="I4" s="153" t="s">
        <v>340</v>
      </c>
      <c r="J4" s="153" t="s">
        <v>43</v>
      </c>
      <c r="L4" s="153" t="s">
        <v>43</v>
      </c>
      <c r="M4" s="153" t="s">
        <v>32</v>
      </c>
      <c r="N4" s="153" t="s">
        <v>45</v>
      </c>
      <c r="O4" s="153" t="s">
        <v>43</v>
      </c>
      <c r="P4" s="153" t="s">
        <v>43</v>
      </c>
      <c r="Q4" s="153" t="s">
        <v>43</v>
      </c>
      <c r="R4" s="153" t="s">
        <v>43</v>
      </c>
      <c r="S4" s="153" t="s">
        <v>32</v>
      </c>
      <c r="T4" s="153" t="s">
        <v>43</v>
      </c>
      <c r="U4" s="153" t="s">
        <v>43</v>
      </c>
      <c r="V4" s="153" t="s">
        <v>340</v>
      </c>
      <c r="W4" s="153" t="s">
        <v>164</v>
      </c>
      <c r="X4" s="153" t="s">
        <v>98</v>
      </c>
      <c r="Y4" s="153" t="s">
        <v>340</v>
      </c>
      <c r="Z4" s="153" t="s">
        <v>36</v>
      </c>
      <c r="AA4" s="153" t="s">
        <v>43</v>
      </c>
      <c r="AB4" s="153" t="s">
        <v>32</v>
      </c>
      <c r="AC4" s="156" t="s">
        <v>340</v>
      </c>
      <c r="AD4" s="153" t="s">
        <v>36</v>
      </c>
      <c r="AE4" s="153" t="s">
        <v>43</v>
      </c>
      <c r="AF4" s="153" t="s">
        <v>340</v>
      </c>
      <c r="AG4" s="153" t="s">
        <v>32</v>
      </c>
      <c r="AH4" s="153" t="s">
        <v>43</v>
      </c>
      <c r="AI4" s="153" t="s">
        <v>32</v>
      </c>
      <c r="AJ4" s="153" t="s">
        <v>45</v>
      </c>
      <c r="AK4" s="153" t="s">
        <v>43</v>
      </c>
      <c r="AL4" s="153" t="s">
        <v>32</v>
      </c>
      <c r="AM4" s="153" t="s">
        <v>32</v>
      </c>
      <c r="AN4" s="153" t="s">
        <v>340</v>
      </c>
      <c r="AO4" s="153" t="s">
        <v>43</v>
      </c>
      <c r="AP4" s="153" t="s">
        <v>36</v>
      </c>
      <c r="AQ4" s="153" t="s">
        <v>340</v>
      </c>
      <c r="AR4" s="153" t="s">
        <v>36</v>
      </c>
      <c r="AS4" s="153" t="s">
        <v>43</v>
      </c>
      <c r="AT4" s="153" t="s">
        <v>166</v>
      </c>
      <c r="AU4" s="153" t="s">
        <v>36</v>
      </c>
      <c r="AV4" s="153" t="s">
        <v>43</v>
      </c>
      <c r="AW4" s="153" t="s">
        <v>36</v>
      </c>
      <c r="AX4" s="153" t="s">
        <v>32</v>
      </c>
      <c r="AY4" s="153" t="s">
        <v>36</v>
      </c>
      <c r="AZ4" s="153" t="s">
        <v>340</v>
      </c>
      <c r="BA4" s="153" t="s">
        <v>43</v>
      </c>
      <c r="BB4" s="153" t="s">
        <v>340</v>
      </c>
      <c r="BC4" s="153" t="s">
        <v>43</v>
      </c>
      <c r="BD4" s="153" t="s">
        <v>43</v>
      </c>
      <c r="BE4" s="153" t="s">
        <v>36</v>
      </c>
      <c r="BF4" s="153" t="s">
        <v>43</v>
      </c>
      <c r="BG4" s="153" t="s">
        <v>43</v>
      </c>
      <c r="BH4" s="153" t="s">
        <v>36</v>
      </c>
      <c r="BI4" s="153" t="s">
        <v>32</v>
      </c>
      <c r="BJ4" s="153" t="s">
        <v>166</v>
      </c>
      <c r="BK4" s="153" t="s">
        <v>32</v>
      </c>
      <c r="BL4" s="153" t="s">
        <v>43</v>
      </c>
      <c r="BM4" s="153" t="s">
        <v>43</v>
      </c>
      <c r="BN4" s="153" t="s">
        <v>98</v>
      </c>
      <c r="BO4" s="153" t="s">
        <v>36</v>
      </c>
      <c r="BP4" s="153" t="s">
        <v>340</v>
      </c>
      <c r="BQ4" s="153" t="s">
        <v>36</v>
      </c>
      <c r="BR4" s="153" t="s">
        <v>45</v>
      </c>
      <c r="BS4" s="153" t="s">
        <v>340</v>
      </c>
      <c r="BT4" s="153" t="s">
        <v>36</v>
      </c>
      <c r="BU4" s="153" t="s">
        <v>43</v>
      </c>
      <c r="BV4" s="153" t="s">
        <v>43</v>
      </c>
      <c r="BW4" s="153" t="s">
        <v>32</v>
      </c>
      <c r="BX4" s="153" t="s">
        <v>43</v>
      </c>
      <c r="BY4" s="153" t="s">
        <v>32</v>
      </c>
      <c r="BZ4" s="153" t="s">
        <v>45</v>
      </c>
      <c r="CA4" s="153" t="s">
        <v>43</v>
      </c>
      <c r="CB4" s="153" t="s">
        <v>43</v>
      </c>
      <c r="CC4" s="153" t="s">
        <v>43</v>
      </c>
      <c r="CD4" s="153" t="s">
        <v>45</v>
      </c>
      <c r="CE4" s="153" t="s">
        <v>340</v>
      </c>
      <c r="CF4" s="153" t="s">
        <v>340</v>
      </c>
      <c r="CG4" s="153" t="s">
        <v>43</v>
      </c>
      <c r="CH4" s="153" t="s">
        <v>43</v>
      </c>
      <c r="CI4" s="153" t="s">
        <v>45</v>
      </c>
      <c r="CJ4" s="153" t="s">
        <v>340</v>
      </c>
      <c r="CK4" s="153" t="s">
        <v>43</v>
      </c>
      <c r="CL4" s="153" t="s">
        <v>45</v>
      </c>
      <c r="CM4" s="153" t="s">
        <v>36</v>
      </c>
      <c r="CN4" s="153" t="s">
        <v>36</v>
      </c>
      <c r="CO4" s="153" t="s">
        <v>340</v>
      </c>
      <c r="CP4" s="153" t="s">
        <v>36</v>
      </c>
      <c r="CQ4" s="153" t="s">
        <v>340</v>
      </c>
      <c r="CR4" s="153" t="s">
        <v>36</v>
      </c>
      <c r="CS4" s="153" t="s">
        <v>43</v>
      </c>
      <c r="CT4" s="153" t="s">
        <v>36</v>
      </c>
      <c r="CU4" s="153" t="s">
        <v>36</v>
      </c>
      <c r="CV4" s="153" t="s">
        <v>36</v>
      </c>
      <c r="CW4" s="153" t="s">
        <v>340</v>
      </c>
      <c r="CX4" s="153" t="s">
        <v>36</v>
      </c>
      <c r="CY4" s="153" t="s">
        <v>36</v>
      </c>
      <c r="CZ4" s="153" t="s">
        <v>36</v>
      </c>
      <c r="DA4" s="153" t="s">
        <v>43</v>
      </c>
      <c r="DB4" s="153" t="s">
        <v>36</v>
      </c>
      <c r="DC4" s="153" t="s">
        <v>43</v>
      </c>
      <c r="DD4" s="153" t="s">
        <v>43</v>
      </c>
      <c r="DE4" s="153" t="s">
        <v>36</v>
      </c>
      <c r="DF4" s="153" t="s">
        <v>32</v>
      </c>
      <c r="DG4" s="153" t="s">
        <v>166</v>
      </c>
      <c r="DH4" s="153" t="s">
        <v>43</v>
      </c>
      <c r="DI4" s="153" t="s">
        <v>32</v>
      </c>
      <c r="DJ4" s="153" t="s">
        <v>45</v>
      </c>
      <c r="DK4" s="153" t="s">
        <v>45</v>
      </c>
      <c r="DL4" s="153" t="s">
        <v>43</v>
      </c>
      <c r="DM4" s="153" t="s">
        <v>32</v>
      </c>
      <c r="DN4" s="153" t="s">
        <v>43</v>
      </c>
      <c r="DO4" s="153" t="s">
        <v>36</v>
      </c>
      <c r="DP4" s="153" t="s">
        <v>166</v>
      </c>
      <c r="DQ4" s="153" t="s">
        <v>166</v>
      </c>
      <c r="DR4" s="153" t="s">
        <v>36</v>
      </c>
      <c r="DS4" s="153" t="s">
        <v>36</v>
      </c>
      <c r="DT4" s="153" t="s">
        <v>45</v>
      </c>
      <c r="DU4" s="153" t="s">
        <v>36</v>
      </c>
      <c r="DV4" s="153" t="s">
        <v>43</v>
      </c>
      <c r="DW4" s="153" t="s">
        <v>36</v>
      </c>
      <c r="DX4" s="153" t="s">
        <v>43</v>
      </c>
      <c r="DY4" s="153" t="s">
        <v>36</v>
      </c>
      <c r="DZ4" s="153" t="s">
        <v>43</v>
      </c>
      <c r="EA4" s="153" t="s">
        <v>340</v>
      </c>
      <c r="EB4" s="153" t="s">
        <v>340</v>
      </c>
      <c r="EC4" s="153" t="s">
        <v>36</v>
      </c>
      <c r="ED4" s="153" t="s">
        <v>43</v>
      </c>
      <c r="EE4" s="153" t="s">
        <v>340</v>
      </c>
      <c r="EF4" s="153" t="s">
        <v>340</v>
      </c>
      <c r="EG4" s="153" t="s">
        <v>340</v>
      </c>
      <c r="EH4" s="153" t="s">
        <v>43</v>
      </c>
      <c r="EI4" s="153" t="s">
        <v>36</v>
      </c>
      <c r="EJ4" s="153" t="s">
        <v>36</v>
      </c>
      <c r="EK4" s="153" t="s">
        <v>45</v>
      </c>
      <c r="EL4" s="153" t="s">
        <v>36</v>
      </c>
      <c r="EM4" s="153" t="s">
        <v>166</v>
      </c>
      <c r="EN4" s="153" t="s">
        <v>45</v>
      </c>
      <c r="EO4" s="153" t="s">
        <v>36</v>
      </c>
      <c r="EP4" s="153" t="s">
        <v>45</v>
      </c>
      <c r="EQ4" s="153" t="s">
        <v>43</v>
      </c>
      <c r="ER4" s="153" t="s">
        <v>36</v>
      </c>
      <c r="ES4" s="153" t="s">
        <v>166</v>
      </c>
      <c r="ET4" s="153" t="s">
        <v>43</v>
      </c>
      <c r="EU4" s="153" t="s">
        <v>340</v>
      </c>
      <c r="EV4" s="153" t="s">
        <v>43</v>
      </c>
      <c r="EW4" s="153" t="s">
        <v>43</v>
      </c>
      <c r="EX4" s="153" t="s">
        <v>36</v>
      </c>
      <c r="EY4" s="153" t="s">
        <v>166</v>
      </c>
      <c r="EZ4" s="153" t="s">
        <v>32</v>
      </c>
      <c r="FA4" s="153" t="s">
        <v>43</v>
      </c>
      <c r="FB4" s="153" t="s">
        <v>45</v>
      </c>
      <c r="FC4" s="153" t="s">
        <v>43</v>
      </c>
      <c r="FD4" s="153" t="s">
        <v>45</v>
      </c>
      <c r="FE4" s="153" t="s">
        <v>166</v>
      </c>
      <c r="FF4" s="153" t="s">
        <v>43</v>
      </c>
      <c r="FG4" s="153" t="s">
        <v>43</v>
      </c>
      <c r="FH4" s="153" t="s">
        <v>43</v>
      </c>
      <c r="FI4" s="153" t="s">
        <v>36</v>
      </c>
      <c r="FJ4" s="153" t="s">
        <v>166</v>
      </c>
      <c r="FK4" s="153" t="s">
        <v>43</v>
      </c>
      <c r="FL4" s="153" t="s">
        <v>43</v>
      </c>
      <c r="FM4" s="153" t="s">
        <v>45</v>
      </c>
      <c r="FN4" s="153" t="s">
        <v>166</v>
      </c>
      <c r="FO4" s="153" t="s">
        <v>36</v>
      </c>
      <c r="FP4" s="153" t="s">
        <v>43</v>
      </c>
      <c r="FQ4" s="153" t="s">
        <v>340</v>
      </c>
      <c r="FR4" s="153" t="s">
        <v>43</v>
      </c>
      <c r="FS4" s="153" t="s">
        <v>32</v>
      </c>
      <c r="FT4" s="153" t="s">
        <v>43</v>
      </c>
      <c r="FU4" s="153" t="s">
        <v>43</v>
      </c>
      <c r="FV4" s="153" t="s">
        <v>43</v>
      </c>
      <c r="FW4" s="153" t="s">
        <v>43</v>
      </c>
      <c r="FX4" s="153" t="s">
        <v>36</v>
      </c>
      <c r="FY4" s="153" t="s">
        <v>43</v>
      </c>
      <c r="FZ4" s="153" t="s">
        <v>43</v>
      </c>
      <c r="GA4" s="153" t="s">
        <v>36</v>
      </c>
      <c r="GB4" s="153" t="s">
        <v>43</v>
      </c>
      <c r="GC4" s="153" t="s">
        <v>340</v>
      </c>
      <c r="GD4" s="153" t="s">
        <v>43</v>
      </c>
      <c r="GE4" s="153" t="s">
        <v>98</v>
      </c>
      <c r="GF4" s="153" t="s">
        <v>45</v>
      </c>
      <c r="GG4" s="153" t="s">
        <v>43</v>
      </c>
      <c r="GH4" s="153" t="s">
        <v>36</v>
      </c>
      <c r="GI4" s="153" t="s">
        <v>340</v>
      </c>
      <c r="GJ4" s="153" t="s">
        <v>36</v>
      </c>
      <c r="GK4" s="153" t="s">
        <v>45</v>
      </c>
      <c r="GL4" s="153" t="s">
        <v>36</v>
      </c>
      <c r="GM4" s="153" t="s">
        <v>43</v>
      </c>
      <c r="GN4" s="153" t="s">
        <v>36</v>
      </c>
      <c r="GO4" s="153" t="s">
        <v>166</v>
      </c>
      <c r="GP4" s="153" t="s">
        <v>36</v>
      </c>
      <c r="GQ4" s="153" t="s">
        <v>45</v>
      </c>
      <c r="GR4" s="153" t="s">
        <v>43</v>
      </c>
      <c r="GS4" s="153" t="s">
        <v>43</v>
      </c>
      <c r="GT4" s="153" t="s">
        <v>340</v>
      </c>
      <c r="GU4" s="153" t="s">
        <v>98</v>
      </c>
      <c r="GV4" s="153" t="s">
        <v>166</v>
      </c>
      <c r="GW4" s="153" t="s">
        <v>32</v>
      </c>
      <c r="GX4" s="153" t="s">
        <v>45</v>
      </c>
      <c r="GY4" s="153" t="s">
        <v>43</v>
      </c>
      <c r="GZ4" s="153" t="s">
        <v>43</v>
      </c>
      <c r="HA4" s="153" t="s">
        <v>32</v>
      </c>
      <c r="HB4" s="153" t="s">
        <v>43</v>
      </c>
      <c r="HC4" s="153" t="s">
        <v>36</v>
      </c>
      <c r="HD4" s="153" t="s">
        <v>36</v>
      </c>
      <c r="HE4" s="153" t="s">
        <v>36</v>
      </c>
      <c r="HF4" s="153" t="s">
        <v>166</v>
      </c>
      <c r="HG4" s="153" t="s">
        <v>36</v>
      </c>
      <c r="HH4" s="153" t="s">
        <v>32</v>
      </c>
      <c r="HI4" s="153" t="s">
        <v>166</v>
      </c>
      <c r="HJ4" s="153" t="s">
        <v>43</v>
      </c>
      <c r="HK4" s="153" t="s">
        <v>36</v>
      </c>
      <c r="HL4" s="153" t="s">
        <v>43</v>
      </c>
      <c r="HM4" s="153" t="s">
        <v>340</v>
      </c>
      <c r="HN4" s="153" t="s">
        <v>43</v>
      </c>
      <c r="HO4" s="153" t="s">
        <v>36</v>
      </c>
      <c r="HP4" s="153" t="s">
        <v>36</v>
      </c>
      <c r="HQ4" s="153" t="s">
        <v>36</v>
      </c>
      <c r="HR4" s="153" t="s">
        <v>166</v>
      </c>
      <c r="HS4" s="153" t="s">
        <v>32</v>
      </c>
      <c r="HT4" s="153" t="s">
        <v>43</v>
      </c>
      <c r="HU4" s="153" t="s">
        <v>43</v>
      </c>
      <c r="HV4" s="153" t="s">
        <v>36</v>
      </c>
      <c r="HW4" s="153" t="s">
        <v>45</v>
      </c>
      <c r="HX4" s="153" t="s">
        <v>36</v>
      </c>
      <c r="HY4" s="153" t="s">
        <v>43</v>
      </c>
      <c r="HZ4" s="153" t="s">
        <v>43</v>
      </c>
      <c r="IA4" s="153" t="s">
        <v>340</v>
      </c>
      <c r="IB4" s="153" t="s">
        <v>36</v>
      </c>
      <c r="IC4" s="153" t="s">
        <v>32</v>
      </c>
      <c r="ID4" s="153" t="s">
        <v>32</v>
      </c>
    </row>
    <row r="5" spans="1:238" ht="25.8" customHeight="1" x14ac:dyDescent="0.55000000000000004">
      <c r="A5" s="150" t="s">
        <v>5</v>
      </c>
      <c r="C5" s="153" t="s">
        <v>39</v>
      </c>
      <c r="D5" s="153" t="s">
        <v>58</v>
      </c>
      <c r="E5" s="153" t="s">
        <v>39</v>
      </c>
      <c r="F5" s="153" t="s">
        <v>29</v>
      </c>
      <c r="G5" s="153" t="s">
        <v>39</v>
      </c>
      <c r="H5" s="153" t="s">
        <v>41</v>
      </c>
      <c r="I5" s="153" t="s">
        <v>58</v>
      </c>
      <c r="J5" s="153" t="s">
        <v>39</v>
      </c>
      <c r="L5" s="153" t="s">
        <v>58</v>
      </c>
      <c r="M5" s="153" t="s">
        <v>40</v>
      </c>
      <c r="N5" s="153" t="s">
        <v>41</v>
      </c>
      <c r="O5" s="153" t="s">
        <v>350</v>
      </c>
      <c r="P5" s="153" t="s">
        <v>29</v>
      </c>
      <c r="Q5" s="153" t="s">
        <v>39</v>
      </c>
      <c r="R5" s="153" t="s">
        <v>58</v>
      </c>
      <c r="S5" s="153" t="s">
        <v>372</v>
      </c>
      <c r="T5" s="153" t="s">
        <v>58</v>
      </c>
      <c r="U5" s="153" t="s">
        <v>350</v>
      </c>
      <c r="W5" s="153" t="s">
        <v>29</v>
      </c>
      <c r="X5" s="153" t="s">
        <v>40</v>
      </c>
      <c r="Y5" s="153" t="s">
        <v>350</v>
      </c>
      <c r="AA5" s="153" t="s">
        <v>39</v>
      </c>
      <c r="AC5" s="156" t="s">
        <v>39</v>
      </c>
      <c r="AD5" s="153"/>
      <c r="AE5" s="153" t="s">
        <v>350</v>
      </c>
      <c r="AF5" s="153"/>
      <c r="AG5" s="153" t="s">
        <v>350</v>
      </c>
      <c r="AH5" s="153"/>
      <c r="AI5" s="153" t="s">
        <v>41</v>
      </c>
      <c r="AJ5" s="153"/>
      <c r="AK5" s="153"/>
      <c r="AL5" s="153" t="s">
        <v>39</v>
      </c>
      <c r="AM5" s="153" t="s">
        <v>350</v>
      </c>
      <c r="AN5" s="153" t="s">
        <v>372</v>
      </c>
      <c r="AO5" s="153" t="s">
        <v>41</v>
      </c>
      <c r="AP5" s="153" t="s">
        <v>29</v>
      </c>
      <c r="AQ5" s="153"/>
      <c r="AR5" s="153"/>
      <c r="AS5" s="153" t="s">
        <v>39</v>
      </c>
      <c r="AT5" s="153" t="s">
        <v>41</v>
      </c>
      <c r="AU5" s="153" t="s">
        <v>58</v>
      </c>
      <c r="AV5" s="153"/>
      <c r="AW5" s="153" t="s">
        <v>39</v>
      </c>
      <c r="AX5" s="153" t="s">
        <v>58</v>
      </c>
      <c r="AY5" s="153" t="s">
        <v>29</v>
      </c>
      <c r="AZ5" s="153" t="s">
        <v>39</v>
      </c>
      <c r="BA5" s="153"/>
      <c r="BB5" s="153" t="s">
        <v>29</v>
      </c>
      <c r="BC5" s="153" t="s">
        <v>29</v>
      </c>
      <c r="BD5" s="153" t="s">
        <v>39</v>
      </c>
      <c r="BE5" s="153" t="s">
        <v>350</v>
      </c>
      <c r="BF5" s="153" t="s">
        <v>29</v>
      </c>
      <c r="BG5" s="153" t="s">
        <v>39</v>
      </c>
      <c r="BH5" s="153"/>
      <c r="BI5" s="153" t="s">
        <v>350</v>
      </c>
      <c r="BJ5" s="153" t="s">
        <v>39</v>
      </c>
      <c r="BK5" s="153" t="s">
        <v>39</v>
      </c>
      <c r="BL5" s="153" t="s">
        <v>41</v>
      </c>
      <c r="BM5" s="153" t="s">
        <v>58</v>
      </c>
      <c r="BN5" s="153" t="s">
        <v>350</v>
      </c>
      <c r="BO5" s="153" t="s">
        <v>39</v>
      </c>
      <c r="BP5" s="153" t="s">
        <v>29</v>
      </c>
      <c r="BQ5" s="153"/>
      <c r="BR5" s="153" t="s">
        <v>29</v>
      </c>
      <c r="BS5" s="153" t="s">
        <v>123</v>
      </c>
      <c r="BT5" s="153" t="s">
        <v>39</v>
      </c>
      <c r="BU5" s="153" t="s">
        <v>39</v>
      </c>
      <c r="BV5" s="153" t="s">
        <v>39</v>
      </c>
      <c r="BW5" s="153" t="s">
        <v>58</v>
      </c>
      <c r="BX5" s="153" t="s">
        <v>34</v>
      </c>
      <c r="BY5" s="153" t="s">
        <v>29</v>
      </c>
      <c r="BZ5" s="153" t="s">
        <v>39</v>
      </c>
      <c r="CA5" s="153" t="s">
        <v>39</v>
      </c>
      <c r="CB5" s="153" t="s">
        <v>350</v>
      </c>
      <c r="CC5" s="153" t="s">
        <v>29</v>
      </c>
      <c r="CD5" s="153" t="s">
        <v>58</v>
      </c>
      <c r="CE5" s="153" t="s">
        <v>58</v>
      </c>
      <c r="CF5" s="153" t="s">
        <v>29</v>
      </c>
      <c r="CG5" s="153" t="s">
        <v>29</v>
      </c>
      <c r="CH5" s="153" t="s">
        <v>39</v>
      </c>
      <c r="CI5" s="153" t="s">
        <v>39</v>
      </c>
      <c r="CJ5" s="153"/>
      <c r="CK5" s="153" t="s">
        <v>39</v>
      </c>
      <c r="CL5" s="153" t="s">
        <v>58</v>
      </c>
      <c r="CM5" s="153" t="s">
        <v>350</v>
      </c>
      <c r="CN5" s="153" t="s">
        <v>39</v>
      </c>
      <c r="CO5" s="153" t="s">
        <v>58</v>
      </c>
      <c r="CP5" s="153"/>
      <c r="CQ5" s="153" t="s">
        <v>58</v>
      </c>
      <c r="CR5" s="153" t="s">
        <v>100</v>
      </c>
      <c r="CS5" s="153" t="s">
        <v>39</v>
      </c>
      <c r="CT5" s="153"/>
      <c r="CU5" s="153"/>
      <c r="CV5" s="153" t="s">
        <v>29</v>
      </c>
      <c r="CW5" s="153"/>
      <c r="CX5" s="153" t="s">
        <v>39</v>
      </c>
      <c r="CY5" s="153"/>
      <c r="CZ5" s="153" t="s">
        <v>41</v>
      </c>
      <c r="DA5" s="153" t="s">
        <v>350</v>
      </c>
      <c r="DB5" s="153" t="s">
        <v>350</v>
      </c>
      <c r="DC5" s="153" t="s">
        <v>58</v>
      </c>
      <c r="DD5" s="153" t="s">
        <v>41</v>
      </c>
      <c r="DE5" s="153" t="s">
        <v>39</v>
      </c>
      <c r="DF5" s="153" t="s">
        <v>350</v>
      </c>
      <c r="DG5" s="153" t="s">
        <v>39</v>
      </c>
      <c r="DH5" s="153"/>
      <c r="DI5" s="153"/>
      <c r="DJ5" s="153" t="s">
        <v>41</v>
      </c>
      <c r="DK5" s="153"/>
      <c r="DL5" s="153" t="s">
        <v>39</v>
      </c>
      <c r="DM5" s="153" t="s">
        <v>350</v>
      </c>
      <c r="DN5" s="153" t="s">
        <v>350</v>
      </c>
      <c r="DO5" s="153" t="s">
        <v>39</v>
      </c>
      <c r="DP5" s="153" t="s">
        <v>350</v>
      </c>
      <c r="DQ5" s="153" t="s">
        <v>39</v>
      </c>
      <c r="DR5" s="153"/>
      <c r="DS5" s="153" t="s">
        <v>58</v>
      </c>
      <c r="DT5" s="153"/>
      <c r="DU5" s="153" t="s">
        <v>39</v>
      </c>
      <c r="DV5" s="153" t="s">
        <v>372</v>
      </c>
      <c r="DW5" s="153"/>
      <c r="DX5" s="153"/>
      <c r="DY5" s="153" t="s">
        <v>41</v>
      </c>
      <c r="DZ5" s="153" t="s">
        <v>39</v>
      </c>
      <c r="EA5" s="153" t="s">
        <v>41</v>
      </c>
      <c r="EB5" s="153" t="s">
        <v>123</v>
      </c>
      <c r="EC5" s="153" t="s">
        <v>58</v>
      </c>
      <c r="ED5" s="153" t="s">
        <v>39</v>
      </c>
      <c r="EE5" s="153" t="s">
        <v>29</v>
      </c>
      <c r="EF5" s="153"/>
      <c r="EG5" s="153"/>
      <c r="EH5" s="153" t="s">
        <v>372</v>
      </c>
      <c r="EI5" s="153" t="s">
        <v>350</v>
      </c>
      <c r="EJ5" s="153" t="s">
        <v>29</v>
      </c>
      <c r="EK5" s="153" t="s">
        <v>350</v>
      </c>
      <c r="EL5" s="153" t="s">
        <v>39</v>
      </c>
      <c r="EM5" s="153" t="s">
        <v>39</v>
      </c>
      <c r="EN5" s="153" t="s">
        <v>29</v>
      </c>
      <c r="EO5" s="153"/>
      <c r="EP5" s="153"/>
      <c r="EQ5" s="153" t="s">
        <v>40</v>
      </c>
      <c r="ER5" s="153" t="s">
        <v>39</v>
      </c>
      <c r="ES5" s="153" t="s">
        <v>350</v>
      </c>
      <c r="ET5" s="153"/>
      <c r="EU5" s="153" t="s">
        <v>29</v>
      </c>
      <c r="EV5" s="153" t="s">
        <v>39</v>
      </c>
      <c r="EW5" s="153" t="s">
        <v>39</v>
      </c>
      <c r="EX5" s="153" t="s">
        <v>39</v>
      </c>
      <c r="EY5" s="153" t="s">
        <v>434</v>
      </c>
      <c r="EZ5" s="153" t="s">
        <v>41</v>
      </c>
      <c r="FA5" s="153" t="s">
        <v>41</v>
      </c>
      <c r="FB5" s="153"/>
      <c r="FC5" s="153" t="s">
        <v>39</v>
      </c>
      <c r="FD5" s="153" t="s">
        <v>39</v>
      </c>
      <c r="FE5" s="153" t="s">
        <v>41</v>
      </c>
      <c r="FF5" s="153" t="s">
        <v>41</v>
      </c>
      <c r="FG5" s="153"/>
      <c r="FH5" s="153" t="s">
        <v>39</v>
      </c>
      <c r="FI5" s="153" t="s">
        <v>58</v>
      </c>
      <c r="FJ5" s="153" t="s">
        <v>123</v>
      </c>
      <c r="FK5" s="153" t="s">
        <v>29</v>
      </c>
      <c r="FL5" s="153"/>
      <c r="FM5" s="153"/>
      <c r="FN5" s="153" t="s">
        <v>58</v>
      </c>
      <c r="FO5" s="153" t="s">
        <v>39</v>
      </c>
      <c r="FP5" s="153" t="s">
        <v>39</v>
      </c>
      <c r="FQ5" s="153" t="s">
        <v>350</v>
      </c>
      <c r="FR5" s="153" t="s">
        <v>39</v>
      </c>
      <c r="FS5" s="153" t="s">
        <v>58</v>
      </c>
      <c r="FT5" s="153"/>
      <c r="FU5" s="153" t="s">
        <v>39</v>
      </c>
      <c r="FV5" s="153" t="s">
        <v>29</v>
      </c>
      <c r="FW5" s="153"/>
      <c r="FX5" s="153" t="s">
        <v>41</v>
      </c>
      <c r="FY5" s="153"/>
      <c r="FZ5" s="153" t="s">
        <v>39</v>
      </c>
      <c r="GA5" s="153" t="s">
        <v>29</v>
      </c>
      <c r="GB5" s="153" t="s">
        <v>41</v>
      </c>
      <c r="GC5" s="153" t="s">
        <v>123</v>
      </c>
      <c r="GD5" s="153" t="s">
        <v>39</v>
      </c>
      <c r="GE5" s="153" t="s">
        <v>29</v>
      </c>
      <c r="GF5" s="153" t="s">
        <v>29</v>
      </c>
      <c r="GG5" s="153" t="s">
        <v>39</v>
      </c>
      <c r="GH5" s="153" t="s">
        <v>39</v>
      </c>
      <c r="GI5" s="153"/>
      <c r="GJ5" s="153" t="s">
        <v>39</v>
      </c>
      <c r="GK5" s="153" t="s">
        <v>350</v>
      </c>
      <c r="GL5" s="153"/>
      <c r="GM5" s="153"/>
      <c r="GN5" s="153" t="s">
        <v>372</v>
      </c>
      <c r="GO5" s="153" t="s">
        <v>58</v>
      </c>
      <c r="GP5" s="153" t="s">
        <v>41</v>
      </c>
      <c r="GQ5" s="153"/>
      <c r="GR5" s="153" t="s">
        <v>39</v>
      </c>
      <c r="GS5" s="153"/>
      <c r="GT5" s="153" t="s">
        <v>39</v>
      </c>
      <c r="GU5" s="153" t="s">
        <v>41</v>
      </c>
      <c r="GV5" s="153" t="s">
        <v>350</v>
      </c>
      <c r="GW5" s="153" t="s">
        <v>29</v>
      </c>
      <c r="GX5" s="153" t="s">
        <v>39</v>
      </c>
      <c r="GY5" s="153"/>
      <c r="GZ5" s="153" t="s">
        <v>41</v>
      </c>
      <c r="HA5" s="153" t="s">
        <v>29</v>
      </c>
      <c r="HB5" s="153" t="s">
        <v>350</v>
      </c>
      <c r="HC5" s="153" t="s">
        <v>33</v>
      </c>
      <c r="HD5" s="153" t="s">
        <v>33</v>
      </c>
      <c r="HE5" s="153" t="s">
        <v>33</v>
      </c>
      <c r="HF5" s="153"/>
      <c r="HG5" s="153" t="s">
        <v>34</v>
      </c>
      <c r="HH5" s="153" t="s">
        <v>39</v>
      </c>
      <c r="HI5" s="153"/>
      <c r="HJ5" s="153" t="s">
        <v>39</v>
      </c>
      <c r="HK5" s="153" t="s">
        <v>41</v>
      </c>
      <c r="HL5" s="153" t="s">
        <v>39</v>
      </c>
      <c r="HM5" s="153" t="s">
        <v>39</v>
      </c>
      <c r="HN5" s="153" t="s">
        <v>39</v>
      </c>
      <c r="HO5" s="153"/>
      <c r="HP5" s="153"/>
      <c r="HQ5" s="153" t="s">
        <v>39</v>
      </c>
      <c r="HR5" s="153"/>
      <c r="HS5" s="153"/>
      <c r="HT5" s="153" t="s">
        <v>39</v>
      </c>
      <c r="HU5" s="153" t="s">
        <v>39</v>
      </c>
      <c r="HV5" s="153"/>
      <c r="HW5" s="153"/>
      <c r="HX5" s="153" t="s">
        <v>29</v>
      </c>
      <c r="HY5" s="153" t="s">
        <v>29</v>
      </c>
      <c r="HZ5" s="153"/>
      <c r="IA5" s="153" t="s">
        <v>58</v>
      </c>
      <c r="IB5" s="153"/>
      <c r="IC5" s="153" t="s">
        <v>372</v>
      </c>
      <c r="ID5" s="153" t="s">
        <v>58</v>
      </c>
    </row>
    <row r="6" spans="1:238" ht="25.8" customHeight="1" x14ac:dyDescent="0.55000000000000004">
      <c r="A6" s="150" t="s">
        <v>5</v>
      </c>
      <c r="C6" s="153" t="s">
        <v>41</v>
      </c>
      <c r="D6" s="153" t="s">
        <v>123</v>
      </c>
      <c r="E6" s="153" t="s">
        <v>41</v>
      </c>
      <c r="G6" s="153" t="s">
        <v>41</v>
      </c>
      <c r="H6" s="153" t="s">
        <v>34</v>
      </c>
      <c r="I6" s="153" t="s">
        <v>123</v>
      </c>
      <c r="J6" s="153" t="s">
        <v>41</v>
      </c>
      <c r="L6" s="153" t="s">
        <v>40</v>
      </c>
      <c r="M6" s="153" t="s">
        <v>33</v>
      </c>
      <c r="N6" s="153" t="s">
        <v>33</v>
      </c>
      <c r="O6" s="153" t="s">
        <v>41</v>
      </c>
      <c r="Q6" s="153" t="s">
        <v>42</v>
      </c>
      <c r="R6" s="153" t="s">
        <v>41</v>
      </c>
      <c r="S6" s="153" t="s">
        <v>34</v>
      </c>
      <c r="T6" s="153" t="s">
        <v>34</v>
      </c>
      <c r="U6" s="153" t="s">
        <v>40</v>
      </c>
      <c r="V6" s="153" t="s">
        <v>29</v>
      </c>
      <c r="W6" s="153" t="s">
        <v>58</v>
      </c>
      <c r="X6" s="153" t="s">
        <v>34</v>
      </c>
      <c r="Y6" s="153" t="s">
        <v>41</v>
      </c>
      <c r="AA6" s="153" t="s">
        <v>41</v>
      </c>
      <c r="AB6" s="153" t="s">
        <v>34</v>
      </c>
      <c r="AC6" s="156" t="s">
        <v>41</v>
      </c>
      <c r="AD6" s="153" t="s">
        <v>29</v>
      </c>
      <c r="AE6" s="153" t="s">
        <v>58</v>
      </c>
      <c r="AF6" s="153" t="s">
        <v>34</v>
      </c>
      <c r="AG6" s="153" t="s">
        <v>58</v>
      </c>
      <c r="AH6" s="153" t="s">
        <v>350</v>
      </c>
      <c r="AI6" s="153" t="s">
        <v>34</v>
      </c>
      <c r="AJ6" s="153" t="s">
        <v>39</v>
      </c>
      <c r="AK6" s="153" t="s">
        <v>34</v>
      </c>
      <c r="AL6" s="153"/>
      <c r="AM6" s="153" t="s">
        <v>58</v>
      </c>
      <c r="AN6" s="153"/>
      <c r="AO6" s="153" t="s">
        <v>34</v>
      </c>
      <c r="AP6" s="153" t="s">
        <v>39</v>
      </c>
      <c r="AQ6" s="153" t="s">
        <v>58</v>
      </c>
      <c r="AR6" s="153"/>
      <c r="AS6" s="153" t="s">
        <v>41</v>
      </c>
      <c r="AT6" s="153"/>
      <c r="AU6" s="153" t="s">
        <v>40</v>
      </c>
      <c r="AV6" s="153" t="s">
        <v>350</v>
      </c>
      <c r="AW6" s="153" t="s">
        <v>123</v>
      </c>
      <c r="AX6" s="153" t="s">
        <v>39</v>
      </c>
      <c r="AY6" s="153" t="s">
        <v>33</v>
      </c>
      <c r="AZ6" s="153" t="s">
        <v>41</v>
      </c>
      <c r="BA6" s="153" t="s">
        <v>41</v>
      </c>
      <c r="BB6" s="153" t="s">
        <v>58</v>
      </c>
      <c r="BC6" s="153" t="s">
        <v>39</v>
      </c>
      <c r="BD6" s="153" t="s">
        <v>34</v>
      </c>
      <c r="BE6" s="153" t="s">
        <v>40</v>
      </c>
      <c r="BF6" s="153" t="s">
        <v>39</v>
      </c>
      <c r="BG6" s="153" t="s">
        <v>41</v>
      </c>
      <c r="BH6" s="153" t="s">
        <v>41</v>
      </c>
      <c r="BI6" s="153" t="s">
        <v>41</v>
      </c>
      <c r="BJ6" s="153"/>
      <c r="BK6" s="153" t="s">
        <v>34</v>
      </c>
      <c r="BL6" s="153" t="s">
        <v>34</v>
      </c>
      <c r="BM6" s="153" t="s">
        <v>40</v>
      </c>
      <c r="BN6" s="153"/>
      <c r="BO6" s="153" t="s">
        <v>41</v>
      </c>
      <c r="BP6" s="153" t="s">
        <v>39</v>
      </c>
      <c r="BQ6" s="153" t="s">
        <v>123</v>
      </c>
      <c r="BR6" s="153" t="s">
        <v>39</v>
      </c>
      <c r="BS6" s="153" t="s">
        <v>40</v>
      </c>
      <c r="BT6" s="153" t="s">
        <v>34</v>
      </c>
      <c r="BU6" s="153" t="s">
        <v>41</v>
      </c>
      <c r="BV6" s="153" t="s">
        <v>34</v>
      </c>
      <c r="BW6" s="153" t="s">
        <v>39</v>
      </c>
      <c r="BX6" s="153"/>
      <c r="BY6" s="153" t="s">
        <v>39</v>
      </c>
      <c r="BZ6" s="153" t="s">
        <v>123</v>
      </c>
      <c r="CA6" s="153" t="s">
        <v>34</v>
      </c>
      <c r="CB6" s="153" t="s">
        <v>39</v>
      </c>
      <c r="CC6" s="153" t="s">
        <v>34</v>
      </c>
      <c r="CD6" s="153" t="s">
        <v>40</v>
      </c>
      <c r="CE6" s="153"/>
      <c r="CF6" s="153" t="s">
        <v>350</v>
      </c>
      <c r="CG6" s="153" t="s">
        <v>350</v>
      </c>
      <c r="CH6" s="153" t="s">
        <v>123</v>
      </c>
      <c r="CI6" s="153" t="s">
        <v>100</v>
      </c>
      <c r="CJ6" s="153"/>
      <c r="CK6" s="153" t="s">
        <v>123</v>
      </c>
      <c r="CL6" s="153" t="s">
        <v>40</v>
      </c>
      <c r="CM6" s="153"/>
      <c r="CN6" s="153" t="s">
        <v>41</v>
      </c>
      <c r="CO6" s="153" t="s">
        <v>34</v>
      </c>
      <c r="CP6" s="153"/>
      <c r="CQ6" s="153"/>
      <c r="CR6" s="153" t="s">
        <v>52</v>
      </c>
      <c r="CS6" s="153" t="s">
        <v>41</v>
      </c>
      <c r="CT6" s="153" t="s">
        <v>41</v>
      </c>
      <c r="CU6" s="153" t="s">
        <v>34</v>
      </c>
      <c r="CV6" s="153" t="s">
        <v>39</v>
      </c>
      <c r="CW6" s="153" t="s">
        <v>350</v>
      </c>
      <c r="CX6" s="153" t="s">
        <v>41</v>
      </c>
      <c r="CY6" s="153"/>
      <c r="CZ6" s="153" t="s">
        <v>34</v>
      </c>
      <c r="DA6" s="153" t="s">
        <v>41</v>
      </c>
      <c r="DB6" s="153" t="s">
        <v>372</v>
      </c>
      <c r="DC6" s="153" t="s">
        <v>39</v>
      </c>
      <c r="DD6" s="153" t="s">
        <v>33</v>
      </c>
      <c r="DE6" s="153" t="s">
        <v>34</v>
      </c>
      <c r="DF6" s="153" t="s">
        <v>39</v>
      </c>
      <c r="DG6" s="153" t="s">
        <v>372</v>
      </c>
      <c r="DH6" s="153" t="s">
        <v>350</v>
      </c>
      <c r="DI6" s="153" t="s">
        <v>41</v>
      </c>
      <c r="DJ6" s="153"/>
      <c r="DK6" s="153" t="s">
        <v>41</v>
      </c>
      <c r="DL6" s="153"/>
      <c r="DM6" s="153" t="s">
        <v>34</v>
      </c>
      <c r="DN6" s="153" t="s">
        <v>39</v>
      </c>
      <c r="DO6" s="153" t="s">
        <v>40</v>
      </c>
      <c r="DP6" s="153" t="s">
        <v>372</v>
      </c>
      <c r="DQ6" s="153"/>
      <c r="DR6" s="153" t="s">
        <v>350</v>
      </c>
      <c r="DS6" s="153" t="s">
        <v>34</v>
      </c>
      <c r="DT6" s="153" t="s">
        <v>34</v>
      </c>
      <c r="DU6" s="153" t="s">
        <v>41</v>
      </c>
      <c r="DV6" s="153" t="s">
        <v>123</v>
      </c>
      <c r="DW6" s="153"/>
      <c r="DX6" s="153" t="s">
        <v>41</v>
      </c>
      <c r="DY6" s="153"/>
      <c r="DZ6" s="153" t="s">
        <v>123</v>
      </c>
      <c r="EA6" s="153"/>
      <c r="EB6" s="153" t="s">
        <v>40</v>
      </c>
      <c r="EC6" s="153" t="s">
        <v>41</v>
      </c>
      <c r="ED6" s="153" t="s">
        <v>34</v>
      </c>
      <c r="EE6" s="153"/>
      <c r="EF6" s="153" t="s">
        <v>41</v>
      </c>
      <c r="EG6" s="153" t="s">
        <v>34</v>
      </c>
      <c r="EH6" s="153" t="s">
        <v>41</v>
      </c>
      <c r="EI6" s="153" t="s">
        <v>39</v>
      </c>
      <c r="EJ6" s="153" t="s">
        <v>34</v>
      </c>
      <c r="EK6" s="153" t="s">
        <v>33</v>
      </c>
      <c r="EL6" s="153" t="s">
        <v>42</v>
      </c>
      <c r="EM6" s="153" t="s">
        <v>41</v>
      </c>
      <c r="EN6" s="153" t="s">
        <v>39</v>
      </c>
      <c r="EO6" s="153"/>
      <c r="EP6" s="153" t="s">
        <v>34</v>
      </c>
      <c r="EQ6" s="153" t="s">
        <v>41</v>
      </c>
      <c r="ER6" s="153" t="s">
        <v>41</v>
      </c>
      <c r="ES6" s="153" t="s">
        <v>41</v>
      </c>
      <c r="ET6" s="153" t="s">
        <v>41</v>
      </c>
      <c r="EU6" s="153" t="s">
        <v>372</v>
      </c>
      <c r="EV6" s="153"/>
      <c r="EW6" s="153" t="s">
        <v>42</v>
      </c>
      <c r="EX6" s="153" t="s">
        <v>41</v>
      </c>
      <c r="EY6" s="153"/>
      <c r="EZ6" s="153" t="s">
        <v>34</v>
      </c>
      <c r="FA6" s="153"/>
      <c r="FB6" s="153" t="s">
        <v>41</v>
      </c>
      <c r="FC6" s="153" t="s">
        <v>123</v>
      </c>
      <c r="FD6" s="153" t="s">
        <v>47</v>
      </c>
      <c r="FE6" s="153" t="s">
        <v>100</v>
      </c>
      <c r="FF6" s="153" t="s">
        <v>33</v>
      </c>
      <c r="FG6" s="153" t="s">
        <v>40</v>
      </c>
      <c r="FH6" s="153" t="s">
        <v>41</v>
      </c>
      <c r="FI6" s="153" t="s">
        <v>41</v>
      </c>
      <c r="FJ6" s="153" t="s">
        <v>41</v>
      </c>
      <c r="FK6" s="153" t="s">
        <v>41</v>
      </c>
      <c r="FL6" s="153" t="s">
        <v>58</v>
      </c>
      <c r="FM6" s="153" t="s">
        <v>41</v>
      </c>
      <c r="FN6" s="153" t="s">
        <v>41</v>
      </c>
      <c r="FO6" s="153" t="s">
        <v>41</v>
      </c>
      <c r="FP6" s="153" t="s">
        <v>41</v>
      </c>
      <c r="FQ6" s="153" t="s">
        <v>41</v>
      </c>
      <c r="FR6" s="153" t="s">
        <v>41</v>
      </c>
      <c r="FS6" s="153" t="s">
        <v>34</v>
      </c>
      <c r="FT6" s="153" t="s">
        <v>39</v>
      </c>
      <c r="FU6" s="153" t="s">
        <v>41</v>
      </c>
      <c r="FV6" s="153" t="s">
        <v>39</v>
      </c>
      <c r="FW6" s="153" t="s">
        <v>39</v>
      </c>
      <c r="FX6" s="153" t="s">
        <v>34</v>
      </c>
      <c r="FY6" s="153" t="s">
        <v>41</v>
      </c>
      <c r="FZ6" s="153" t="s">
        <v>41</v>
      </c>
      <c r="GA6" s="153" t="s">
        <v>41</v>
      </c>
      <c r="GB6" s="153"/>
      <c r="GC6" s="153" t="s">
        <v>41</v>
      </c>
      <c r="GD6" s="153" t="s">
        <v>34</v>
      </c>
      <c r="GE6" s="153" t="s">
        <v>39</v>
      </c>
      <c r="GF6" s="153" t="s">
        <v>39</v>
      </c>
      <c r="GG6" s="153" t="s">
        <v>42</v>
      </c>
      <c r="GH6" s="153"/>
      <c r="GI6" s="153" t="s">
        <v>34</v>
      </c>
      <c r="GJ6" s="153" t="s">
        <v>41</v>
      </c>
      <c r="GK6" s="153" t="s">
        <v>40</v>
      </c>
      <c r="GL6" s="153"/>
      <c r="GM6" s="153" t="s">
        <v>39</v>
      </c>
      <c r="GN6" s="153"/>
      <c r="GO6" s="153"/>
      <c r="GP6" s="153"/>
      <c r="GQ6" s="153" t="s">
        <v>39</v>
      </c>
      <c r="GR6" s="153" t="s">
        <v>41</v>
      </c>
      <c r="GS6" s="153" t="s">
        <v>372</v>
      </c>
      <c r="GT6" s="153" t="s">
        <v>123</v>
      </c>
      <c r="GU6" s="153" t="s">
        <v>42</v>
      </c>
      <c r="GV6" s="153"/>
      <c r="GW6" s="153" t="s">
        <v>39</v>
      </c>
      <c r="GX6" s="153" t="s">
        <v>33</v>
      </c>
      <c r="GY6" s="153" t="s">
        <v>39</v>
      </c>
      <c r="GZ6" s="153" t="s">
        <v>34</v>
      </c>
      <c r="HA6" s="153" t="s">
        <v>39</v>
      </c>
      <c r="HB6" s="153" t="s">
        <v>378</v>
      </c>
      <c r="HC6" s="153" t="s">
        <v>34</v>
      </c>
      <c r="HD6" s="153"/>
      <c r="HE6" s="153"/>
      <c r="HF6" s="153" t="s">
        <v>41</v>
      </c>
      <c r="HG6" s="153"/>
      <c r="HH6" s="153" t="s">
        <v>41</v>
      </c>
      <c r="HI6" s="153" t="s">
        <v>34</v>
      </c>
      <c r="HJ6" s="153" t="s">
        <v>41</v>
      </c>
      <c r="HK6" s="153" t="s">
        <v>34</v>
      </c>
      <c r="HL6" s="153" t="s">
        <v>123</v>
      </c>
      <c r="HM6" s="153" t="s">
        <v>41</v>
      </c>
      <c r="HN6" s="153" t="s">
        <v>41</v>
      </c>
      <c r="HO6" s="153" t="s">
        <v>34</v>
      </c>
      <c r="HP6" s="153" t="s">
        <v>34</v>
      </c>
      <c r="HQ6" s="153" t="s">
        <v>33</v>
      </c>
      <c r="HR6" s="153" t="s">
        <v>350</v>
      </c>
      <c r="HS6" s="153" t="s">
        <v>58</v>
      </c>
      <c r="HT6" s="153" t="s">
        <v>40</v>
      </c>
      <c r="HU6" s="153" t="s">
        <v>40</v>
      </c>
      <c r="HV6" s="153" t="s">
        <v>39</v>
      </c>
      <c r="HW6" s="153" t="s">
        <v>39</v>
      </c>
      <c r="HX6" s="153" t="s">
        <v>41</v>
      </c>
      <c r="HY6" s="153" t="s">
        <v>41</v>
      </c>
      <c r="HZ6" s="153" t="s">
        <v>350</v>
      </c>
      <c r="IA6" s="153" t="s">
        <v>39</v>
      </c>
      <c r="IB6" s="153" t="s">
        <v>39</v>
      </c>
      <c r="IC6" s="153" t="s">
        <v>34</v>
      </c>
      <c r="ID6" s="153" t="s">
        <v>39</v>
      </c>
    </row>
    <row r="7" spans="1:238" ht="25.8" customHeight="1" x14ac:dyDescent="0.55000000000000004">
      <c r="A7" s="150" t="s">
        <v>5</v>
      </c>
      <c r="B7" s="153" t="s">
        <v>34</v>
      </c>
      <c r="C7" s="153" t="s">
        <v>34</v>
      </c>
      <c r="D7" s="153" t="s">
        <v>52</v>
      </c>
      <c r="E7" s="153" t="s">
        <v>33</v>
      </c>
      <c r="F7" s="153" t="s">
        <v>34</v>
      </c>
      <c r="G7" s="153" t="s">
        <v>33</v>
      </c>
      <c r="I7" s="153" t="s">
        <v>41</v>
      </c>
      <c r="J7" s="153" t="s">
        <v>65</v>
      </c>
      <c r="K7" s="153" t="s">
        <v>34</v>
      </c>
      <c r="L7" s="153" t="s">
        <v>47</v>
      </c>
      <c r="M7" s="153" t="s">
        <v>65</v>
      </c>
      <c r="N7" s="153" t="s">
        <v>34</v>
      </c>
      <c r="O7" s="153" t="s">
        <v>100</v>
      </c>
      <c r="P7" s="153" t="s">
        <v>34</v>
      </c>
      <c r="Q7" s="153" t="s">
        <v>34</v>
      </c>
      <c r="R7" s="153" t="s">
        <v>34</v>
      </c>
      <c r="S7" s="153" t="s">
        <v>47</v>
      </c>
      <c r="T7" s="153" t="s">
        <v>378</v>
      </c>
      <c r="U7" s="153" t="s">
        <v>41</v>
      </c>
      <c r="V7" s="153" t="s">
        <v>39</v>
      </c>
      <c r="W7" s="153" t="s">
        <v>40</v>
      </c>
      <c r="X7" s="153" t="s">
        <v>65</v>
      </c>
      <c r="Y7" s="153" t="s">
        <v>34</v>
      </c>
      <c r="Z7" s="153" t="s">
        <v>34</v>
      </c>
      <c r="AA7" s="153" t="s">
        <v>34</v>
      </c>
      <c r="AC7" s="156" t="s">
        <v>34</v>
      </c>
      <c r="AD7" s="153" t="s">
        <v>34</v>
      </c>
      <c r="AE7" s="153" t="s">
        <v>41</v>
      </c>
      <c r="AF7" s="153" t="s">
        <v>47</v>
      </c>
      <c r="AG7" s="153" t="s">
        <v>34</v>
      </c>
      <c r="AH7" s="153"/>
      <c r="AI7" s="153" t="s">
        <v>65</v>
      </c>
      <c r="AJ7" s="153" t="s">
        <v>34</v>
      </c>
      <c r="AK7" s="153"/>
      <c r="AL7" s="153" t="s">
        <v>34</v>
      </c>
      <c r="AM7" s="153" t="s">
        <v>41</v>
      </c>
      <c r="AN7" s="153" t="s">
        <v>65</v>
      </c>
      <c r="AO7" s="153" t="s">
        <v>100</v>
      </c>
      <c r="AP7" s="153"/>
      <c r="AQ7" s="153"/>
      <c r="AR7" s="153" t="s">
        <v>34</v>
      </c>
      <c r="AS7" s="153"/>
      <c r="AT7" s="153"/>
      <c r="AU7" s="153"/>
      <c r="AV7" s="153" t="s">
        <v>52</v>
      </c>
      <c r="AW7" s="153" t="s">
        <v>52</v>
      </c>
      <c r="AX7" s="153" t="s">
        <v>34</v>
      </c>
      <c r="AY7" s="153" t="s">
        <v>378</v>
      </c>
      <c r="AZ7" s="153" t="s">
        <v>34</v>
      </c>
      <c r="BA7" s="153" t="s">
        <v>34</v>
      </c>
      <c r="BB7" s="153" t="s">
        <v>47</v>
      </c>
      <c r="BC7" s="153" t="s">
        <v>42</v>
      </c>
      <c r="BD7" s="153"/>
      <c r="BE7" s="153" t="s">
        <v>41</v>
      </c>
      <c r="BF7" s="153" t="s">
        <v>34</v>
      </c>
      <c r="BG7" s="153" t="s">
        <v>52</v>
      </c>
      <c r="BH7" s="153" t="s">
        <v>34</v>
      </c>
      <c r="BI7" s="153" t="s">
        <v>100</v>
      </c>
      <c r="BJ7" s="153" t="s">
        <v>100</v>
      </c>
      <c r="BK7" s="153"/>
      <c r="BL7" s="153" t="s">
        <v>47</v>
      </c>
      <c r="BM7" s="153" t="s">
        <v>34</v>
      </c>
      <c r="BN7" s="153" t="s">
        <v>34</v>
      </c>
      <c r="BO7" s="153" t="s">
        <v>52</v>
      </c>
      <c r="BP7" s="153" t="s">
        <v>41</v>
      </c>
      <c r="BQ7" s="153" t="s">
        <v>65</v>
      </c>
      <c r="BR7" s="153"/>
      <c r="BS7" s="153" t="s">
        <v>41</v>
      </c>
      <c r="BT7" s="153" t="s">
        <v>47</v>
      </c>
      <c r="BU7" s="153" t="s">
        <v>34</v>
      </c>
      <c r="BV7" s="153" t="s">
        <v>52</v>
      </c>
      <c r="BW7" s="153" t="s">
        <v>40</v>
      </c>
      <c r="BX7" s="153" t="s">
        <v>100</v>
      </c>
      <c r="BY7" s="153" t="s">
        <v>34</v>
      </c>
      <c r="BZ7" s="153"/>
      <c r="CA7" s="153"/>
      <c r="CB7" s="153"/>
      <c r="CC7" s="153" t="s">
        <v>65</v>
      </c>
      <c r="CD7" s="153" t="s">
        <v>33</v>
      </c>
      <c r="CE7" s="153"/>
      <c r="CF7" s="153" t="s">
        <v>34</v>
      </c>
      <c r="CG7" s="153" t="s">
        <v>41</v>
      </c>
      <c r="CH7" s="153" t="s">
        <v>41</v>
      </c>
      <c r="CI7" s="153" t="s">
        <v>65</v>
      </c>
      <c r="CJ7" s="153" t="s">
        <v>34</v>
      </c>
      <c r="CK7" s="153" t="s">
        <v>41</v>
      </c>
      <c r="CL7" s="153" t="s">
        <v>65</v>
      </c>
      <c r="CM7" s="153"/>
      <c r="CN7" s="153"/>
      <c r="CO7" s="153"/>
      <c r="CP7" s="153"/>
      <c r="CQ7" s="153" t="s">
        <v>34</v>
      </c>
      <c r="CR7" s="153" t="s">
        <v>378</v>
      </c>
      <c r="CS7" s="153"/>
      <c r="CT7" s="153" t="s">
        <v>34</v>
      </c>
      <c r="CU7" s="153"/>
      <c r="CV7" s="153" t="s">
        <v>33</v>
      </c>
      <c r="CW7" s="153" t="s">
        <v>65</v>
      </c>
      <c r="CX7" s="153"/>
      <c r="CY7" s="153" t="s">
        <v>100</v>
      </c>
      <c r="CZ7" s="153"/>
      <c r="DA7" s="153" t="s">
        <v>33</v>
      </c>
      <c r="DB7" s="153" t="s">
        <v>34</v>
      </c>
      <c r="DC7" s="153"/>
      <c r="DD7" s="153" t="s">
        <v>34</v>
      </c>
      <c r="DE7" s="153" t="s">
        <v>378</v>
      </c>
      <c r="DF7" s="153" t="s">
        <v>34</v>
      </c>
      <c r="DG7" s="153" t="s">
        <v>100</v>
      </c>
      <c r="DH7" s="153" t="s">
        <v>41</v>
      </c>
      <c r="DI7" s="153" t="s">
        <v>34</v>
      </c>
      <c r="DJ7" s="153" t="s">
        <v>65</v>
      </c>
      <c r="DK7" s="153" t="s">
        <v>52</v>
      </c>
      <c r="DL7" s="153" t="s">
        <v>378</v>
      </c>
      <c r="DM7" s="153"/>
      <c r="DN7" s="153" t="s">
        <v>41</v>
      </c>
      <c r="DO7" s="153" t="s">
        <v>34</v>
      </c>
      <c r="DP7" s="153"/>
      <c r="DQ7" s="153" t="s">
        <v>100</v>
      </c>
      <c r="DR7" s="153" t="s">
        <v>34</v>
      </c>
      <c r="DS7" s="153"/>
      <c r="DT7" s="153" t="s">
        <v>378</v>
      </c>
      <c r="DU7" s="153" t="s">
        <v>34</v>
      </c>
      <c r="DV7" s="153" t="s">
        <v>41</v>
      </c>
      <c r="DW7" s="153"/>
      <c r="DX7" s="153" t="s">
        <v>34</v>
      </c>
      <c r="DY7" s="153"/>
      <c r="DZ7" s="153" t="s">
        <v>47</v>
      </c>
      <c r="EA7" s="153" t="s">
        <v>34</v>
      </c>
      <c r="EB7" s="153" t="s">
        <v>34</v>
      </c>
      <c r="EC7" s="153" t="s">
        <v>65</v>
      </c>
      <c r="ED7" s="153"/>
      <c r="EE7" s="153" t="s">
        <v>65</v>
      </c>
      <c r="EF7" s="153" t="s">
        <v>34</v>
      </c>
      <c r="EG7" s="153"/>
      <c r="EH7" s="153" t="s">
        <v>378</v>
      </c>
      <c r="EI7" s="153"/>
      <c r="EJ7" s="153" t="s">
        <v>65</v>
      </c>
      <c r="EK7" s="153"/>
      <c r="EL7" s="153" t="s">
        <v>65</v>
      </c>
      <c r="EM7" s="153"/>
      <c r="EN7" s="153" t="s">
        <v>100</v>
      </c>
      <c r="EO7" s="153" t="s">
        <v>34</v>
      </c>
      <c r="EP7" s="153" t="s">
        <v>378</v>
      </c>
      <c r="EQ7" s="153" t="s">
        <v>34</v>
      </c>
      <c r="ER7" s="153" t="s">
        <v>34</v>
      </c>
      <c r="ES7" s="153" t="s">
        <v>34</v>
      </c>
      <c r="ET7" s="153" t="s">
        <v>34</v>
      </c>
      <c r="EU7" s="153" t="s">
        <v>41</v>
      </c>
      <c r="EV7" s="153" t="s">
        <v>65</v>
      </c>
      <c r="EW7" s="153" t="s">
        <v>65</v>
      </c>
      <c r="EX7" s="153" t="s">
        <v>34</v>
      </c>
      <c r="EY7" s="153" t="s">
        <v>65</v>
      </c>
      <c r="EZ7" s="153"/>
      <c r="FA7" s="153" t="s">
        <v>34</v>
      </c>
      <c r="FB7" s="153"/>
      <c r="FC7" s="153" t="s">
        <v>41</v>
      </c>
      <c r="FD7" s="153" t="s">
        <v>65</v>
      </c>
      <c r="FE7" s="153" t="s">
        <v>52</v>
      </c>
      <c r="FF7" s="153" t="s">
        <v>34</v>
      </c>
      <c r="FG7" s="153" t="s">
        <v>41</v>
      </c>
      <c r="FH7" s="153" t="s">
        <v>34</v>
      </c>
      <c r="FI7" s="153" t="s">
        <v>34</v>
      </c>
      <c r="FJ7" s="153" t="s">
        <v>34</v>
      </c>
      <c r="FK7" s="153" t="s">
        <v>34</v>
      </c>
      <c r="FL7" s="153" t="s">
        <v>41</v>
      </c>
      <c r="FM7" s="153" t="s">
        <v>65</v>
      </c>
      <c r="FN7" s="153" t="s">
        <v>34</v>
      </c>
      <c r="FO7" s="153" t="s">
        <v>34</v>
      </c>
      <c r="FP7" s="153" t="s">
        <v>34</v>
      </c>
      <c r="FQ7" s="153" t="s">
        <v>100</v>
      </c>
      <c r="FR7" s="153" t="s">
        <v>34</v>
      </c>
      <c r="FS7" s="153" t="s">
        <v>378</v>
      </c>
      <c r="FT7" s="153" t="s">
        <v>41</v>
      </c>
      <c r="FU7" s="153" t="s">
        <v>65</v>
      </c>
      <c r="FV7" s="153"/>
      <c r="FW7" s="153"/>
      <c r="FX7" s="153"/>
      <c r="FY7" s="153" t="s">
        <v>34</v>
      </c>
      <c r="FZ7" s="153"/>
      <c r="GA7" s="153" t="s">
        <v>34</v>
      </c>
      <c r="GB7" s="153" t="s">
        <v>34</v>
      </c>
      <c r="GC7" s="153"/>
      <c r="GD7" s="153" t="s">
        <v>65</v>
      </c>
      <c r="GE7" s="153" t="s">
        <v>123</v>
      </c>
      <c r="GF7" s="153" t="s">
        <v>40</v>
      </c>
      <c r="GG7" s="153" t="s">
        <v>65</v>
      </c>
      <c r="GH7" s="153" t="s">
        <v>34</v>
      </c>
      <c r="GI7" s="153"/>
      <c r="GJ7" s="153" t="s">
        <v>34</v>
      </c>
      <c r="GK7" s="153" t="s">
        <v>34</v>
      </c>
      <c r="GL7" s="153" t="s">
        <v>378</v>
      </c>
      <c r="GM7" s="153" t="s">
        <v>100</v>
      </c>
      <c r="GN7" s="153" t="s">
        <v>65</v>
      </c>
      <c r="GO7" s="153" t="s">
        <v>34</v>
      </c>
      <c r="GP7" s="153"/>
      <c r="GQ7" s="153" t="s">
        <v>33</v>
      </c>
      <c r="GR7" s="153" t="s">
        <v>34</v>
      </c>
      <c r="GS7" s="153" t="s">
        <v>41</v>
      </c>
      <c r="GT7" s="153" t="s">
        <v>34</v>
      </c>
      <c r="GU7" s="153" t="s">
        <v>34</v>
      </c>
      <c r="GV7" s="153" t="s">
        <v>65</v>
      </c>
      <c r="GW7" s="153"/>
      <c r="GX7" s="153" t="s">
        <v>34</v>
      </c>
      <c r="GY7" s="153" t="s">
        <v>34</v>
      </c>
      <c r="GZ7" s="153"/>
      <c r="HA7" s="153" t="s">
        <v>34</v>
      </c>
      <c r="HB7" s="153" t="s">
        <v>65</v>
      </c>
      <c r="HC7" s="153" t="s">
        <v>65</v>
      </c>
      <c r="HD7" s="153" t="s">
        <v>65</v>
      </c>
      <c r="HE7" s="153" t="s">
        <v>100</v>
      </c>
      <c r="HF7" s="153" t="s">
        <v>34</v>
      </c>
      <c r="HG7" s="153" t="s">
        <v>378</v>
      </c>
      <c r="HH7" s="153" t="s">
        <v>34</v>
      </c>
      <c r="HI7" s="153"/>
      <c r="HJ7" s="153"/>
      <c r="HK7" s="153"/>
      <c r="HL7" s="153" t="s">
        <v>41</v>
      </c>
      <c r="HM7" s="153" t="s">
        <v>34</v>
      </c>
      <c r="HN7" s="153" t="s">
        <v>34</v>
      </c>
      <c r="HO7" s="153"/>
      <c r="HP7" s="153"/>
      <c r="HQ7" s="153"/>
      <c r="HR7" s="153" t="s">
        <v>100</v>
      </c>
      <c r="HS7" s="153" t="s">
        <v>42</v>
      </c>
      <c r="HT7" s="153" t="s">
        <v>34</v>
      </c>
      <c r="HU7" s="153" t="s">
        <v>41</v>
      </c>
      <c r="HV7" s="153" t="s">
        <v>41</v>
      </c>
      <c r="HW7" s="153" t="s">
        <v>100</v>
      </c>
      <c r="HX7" s="153" t="s">
        <v>34</v>
      </c>
      <c r="HY7" s="153" t="s">
        <v>34</v>
      </c>
      <c r="HZ7" s="153" t="s">
        <v>34</v>
      </c>
      <c r="IA7" s="153" t="s">
        <v>372</v>
      </c>
      <c r="IB7" s="153" t="s">
        <v>41</v>
      </c>
      <c r="IC7" s="153"/>
      <c r="ID7" s="153" t="s">
        <v>34</v>
      </c>
    </row>
    <row r="8" spans="1:238" ht="25.8" customHeight="1" x14ac:dyDescent="0.55000000000000004">
      <c r="A8" s="150" t="s">
        <v>7</v>
      </c>
      <c r="B8" s="153" t="s">
        <v>37</v>
      </c>
      <c r="G8" s="153" t="s">
        <v>37</v>
      </c>
      <c r="H8" s="153" t="s">
        <v>37</v>
      </c>
      <c r="I8" s="153" t="s">
        <v>37</v>
      </c>
      <c r="J8" s="153" t="s">
        <v>59</v>
      </c>
      <c r="L8" s="153" t="s">
        <v>130</v>
      </c>
      <c r="M8" s="153" t="s">
        <v>37</v>
      </c>
      <c r="N8" s="153" t="s">
        <v>376</v>
      </c>
      <c r="O8" s="153" t="s">
        <v>130</v>
      </c>
      <c r="P8" s="153" t="s">
        <v>37</v>
      </c>
      <c r="Q8" s="153" t="s">
        <v>97</v>
      </c>
      <c r="R8" s="153" t="s">
        <v>130</v>
      </c>
      <c r="T8" s="153" t="s">
        <v>130</v>
      </c>
      <c r="U8" s="153" t="s">
        <v>130</v>
      </c>
      <c r="X8" s="153" t="s">
        <v>341</v>
      </c>
      <c r="Y8" s="153" t="s">
        <v>130</v>
      </c>
      <c r="Z8" s="153" t="s">
        <v>37</v>
      </c>
      <c r="AA8" s="153" t="s">
        <v>97</v>
      </c>
      <c r="AB8" s="153" t="s">
        <v>37</v>
      </c>
      <c r="AC8" s="156" t="s">
        <v>341</v>
      </c>
      <c r="AD8" s="153" t="s">
        <v>37</v>
      </c>
      <c r="AE8" s="153" t="s">
        <v>341</v>
      </c>
      <c r="AF8" s="153" t="s">
        <v>353</v>
      </c>
      <c r="AG8" s="153" t="s">
        <v>37</v>
      </c>
      <c r="AH8" s="153" t="s">
        <v>37</v>
      </c>
      <c r="AI8" s="153" t="s">
        <v>59</v>
      </c>
      <c r="AJ8" s="153" t="s">
        <v>37</v>
      </c>
      <c r="AK8" s="153" t="s">
        <v>37</v>
      </c>
      <c r="AL8" s="153" t="s">
        <v>37</v>
      </c>
      <c r="AM8" s="153" t="s">
        <v>37</v>
      </c>
      <c r="AN8" s="153" t="s">
        <v>342</v>
      </c>
      <c r="AO8" s="153" t="s">
        <v>37</v>
      </c>
      <c r="AP8" s="153"/>
      <c r="AQ8" s="153" t="s">
        <v>342</v>
      </c>
      <c r="AR8" s="153"/>
      <c r="AS8" s="153"/>
      <c r="AT8" s="153" t="s">
        <v>341</v>
      </c>
      <c r="AU8" s="153" t="s">
        <v>37</v>
      </c>
      <c r="AV8" s="153"/>
      <c r="AW8" s="153"/>
      <c r="AX8" s="153"/>
      <c r="AY8" s="153"/>
      <c r="AZ8" s="153" t="s">
        <v>130</v>
      </c>
      <c r="BA8" s="153" t="s">
        <v>342</v>
      </c>
      <c r="BB8" s="153" t="s">
        <v>209</v>
      </c>
      <c r="BC8" s="153" t="s">
        <v>97</v>
      </c>
      <c r="BD8" s="153"/>
      <c r="BE8" s="153" t="s">
        <v>342</v>
      </c>
      <c r="BF8" s="153" t="s">
        <v>37</v>
      </c>
      <c r="BG8" s="153" t="s">
        <v>37</v>
      </c>
      <c r="BH8" s="153" t="s">
        <v>37</v>
      </c>
      <c r="BI8" s="153" t="s">
        <v>37</v>
      </c>
      <c r="BJ8" s="153" t="s">
        <v>37</v>
      </c>
      <c r="BK8" s="153" t="s">
        <v>31</v>
      </c>
      <c r="BL8" s="153" t="s">
        <v>37</v>
      </c>
      <c r="BM8" s="153" t="s">
        <v>37</v>
      </c>
      <c r="BN8" s="153" t="s">
        <v>37</v>
      </c>
      <c r="BO8" s="153" t="s">
        <v>130</v>
      </c>
      <c r="BP8" s="153"/>
      <c r="BQ8" s="153" t="s">
        <v>37</v>
      </c>
      <c r="BR8" s="153"/>
      <c r="BS8" s="153" t="s">
        <v>37</v>
      </c>
      <c r="BT8" s="153"/>
      <c r="BU8" s="153" t="s">
        <v>37</v>
      </c>
      <c r="BV8" s="153"/>
      <c r="BW8" s="153" t="s">
        <v>37</v>
      </c>
      <c r="BX8" s="153" t="s">
        <v>37</v>
      </c>
      <c r="BY8" s="153" t="s">
        <v>37</v>
      </c>
      <c r="BZ8" s="153" t="s">
        <v>342</v>
      </c>
      <c r="CA8" s="153"/>
      <c r="CB8" s="153"/>
      <c r="CC8" s="153"/>
      <c r="CD8" s="153" t="s">
        <v>37</v>
      </c>
      <c r="CE8" s="153" t="s">
        <v>37</v>
      </c>
      <c r="CF8" s="153" t="s">
        <v>37</v>
      </c>
      <c r="CG8" s="153"/>
      <c r="CH8" s="153" t="s">
        <v>37</v>
      </c>
      <c r="CI8" s="153" t="s">
        <v>37</v>
      </c>
      <c r="CJ8" s="153" t="s">
        <v>341</v>
      </c>
      <c r="CK8" s="153"/>
      <c r="CL8" s="153" t="s">
        <v>209</v>
      </c>
      <c r="CM8" s="153"/>
      <c r="CN8" s="153" t="s">
        <v>37</v>
      </c>
      <c r="CO8" s="153" t="s">
        <v>130</v>
      </c>
      <c r="CP8" s="153" t="s">
        <v>376</v>
      </c>
      <c r="CQ8" s="153" t="s">
        <v>37</v>
      </c>
      <c r="CR8" s="153" t="s">
        <v>130</v>
      </c>
      <c r="CS8" s="153" t="s">
        <v>37</v>
      </c>
      <c r="CT8" s="153" t="s">
        <v>37</v>
      </c>
      <c r="CU8" s="153" t="s">
        <v>37</v>
      </c>
      <c r="CV8" s="153" t="s">
        <v>125</v>
      </c>
      <c r="CW8" s="153" t="s">
        <v>37</v>
      </c>
      <c r="CX8" s="153" t="s">
        <v>37</v>
      </c>
      <c r="CY8" s="153" t="s">
        <v>341</v>
      </c>
      <c r="CZ8" s="153" t="s">
        <v>37</v>
      </c>
      <c r="DA8" s="153"/>
      <c r="DB8" s="153" t="s">
        <v>37</v>
      </c>
      <c r="DC8" s="153"/>
      <c r="DD8" s="153"/>
      <c r="DE8" s="153"/>
      <c r="DF8" s="153" t="s">
        <v>341</v>
      </c>
      <c r="DG8" s="153" t="s">
        <v>342</v>
      </c>
      <c r="DH8" s="153"/>
      <c r="DI8" s="153" t="s">
        <v>37</v>
      </c>
      <c r="DJ8" s="153" t="s">
        <v>37</v>
      </c>
      <c r="DK8" s="153" t="s">
        <v>37</v>
      </c>
      <c r="DL8" s="153"/>
      <c r="DM8" s="153" t="s">
        <v>37</v>
      </c>
      <c r="DN8" s="153" t="s">
        <v>341</v>
      </c>
      <c r="DO8" s="153" t="s">
        <v>130</v>
      </c>
      <c r="DP8" s="153"/>
      <c r="DQ8" s="153" t="s">
        <v>37</v>
      </c>
      <c r="DR8" s="153"/>
      <c r="DS8" s="153" t="s">
        <v>37</v>
      </c>
      <c r="DT8" s="153" t="s">
        <v>37</v>
      </c>
      <c r="DU8" s="153" t="s">
        <v>37</v>
      </c>
      <c r="DV8" s="153"/>
      <c r="DW8" s="153" t="s">
        <v>37</v>
      </c>
      <c r="DX8" s="153" t="s">
        <v>130</v>
      </c>
      <c r="DY8" s="153" t="s">
        <v>37</v>
      </c>
      <c r="DZ8" s="153" t="s">
        <v>130</v>
      </c>
      <c r="EA8" s="153" t="s">
        <v>130</v>
      </c>
      <c r="EB8" s="153" t="s">
        <v>341</v>
      </c>
      <c r="EC8" s="153" t="s">
        <v>37</v>
      </c>
      <c r="ED8" s="153" t="s">
        <v>37</v>
      </c>
      <c r="EE8" s="153"/>
      <c r="EF8" s="153"/>
      <c r="EG8" s="153" t="s">
        <v>37</v>
      </c>
      <c r="EH8" s="153" t="s">
        <v>130</v>
      </c>
      <c r="EI8" s="153" t="s">
        <v>37</v>
      </c>
      <c r="EJ8" s="153" t="s">
        <v>37</v>
      </c>
      <c r="EK8" s="153" t="s">
        <v>37</v>
      </c>
      <c r="EL8" s="153"/>
      <c r="EM8" s="153"/>
      <c r="EN8" s="153" t="s">
        <v>209</v>
      </c>
      <c r="EO8" s="153" t="s">
        <v>37</v>
      </c>
      <c r="EP8" s="153"/>
      <c r="EQ8" s="153"/>
      <c r="ER8" s="153" t="s">
        <v>37</v>
      </c>
      <c r="ES8" s="153" t="s">
        <v>130</v>
      </c>
      <c r="ET8" s="153" t="s">
        <v>130</v>
      </c>
      <c r="EU8" s="153"/>
      <c r="EV8" s="153"/>
      <c r="EW8" s="153" t="s">
        <v>341</v>
      </c>
      <c r="EX8" s="153" t="s">
        <v>37</v>
      </c>
      <c r="EY8" s="153" t="s">
        <v>130</v>
      </c>
      <c r="EZ8" s="153" t="s">
        <v>37</v>
      </c>
      <c r="FA8" s="153" t="s">
        <v>130</v>
      </c>
      <c r="FB8" s="153" t="s">
        <v>37</v>
      </c>
      <c r="FC8" s="153"/>
      <c r="FD8" s="153" t="s">
        <v>130</v>
      </c>
      <c r="FE8" s="153" t="s">
        <v>37</v>
      </c>
      <c r="FF8" s="153" t="s">
        <v>130</v>
      </c>
      <c r="FG8" s="153"/>
      <c r="FH8" s="153" t="s">
        <v>37</v>
      </c>
      <c r="FI8" s="153" t="s">
        <v>37</v>
      </c>
      <c r="FJ8" s="153" t="s">
        <v>37</v>
      </c>
      <c r="FK8" s="153" t="s">
        <v>37</v>
      </c>
      <c r="FL8" s="153" t="s">
        <v>37</v>
      </c>
      <c r="FM8" s="153" t="s">
        <v>37</v>
      </c>
      <c r="FN8" s="153" t="s">
        <v>37</v>
      </c>
      <c r="FO8" s="153" t="s">
        <v>37</v>
      </c>
      <c r="FP8" s="153" t="s">
        <v>37</v>
      </c>
      <c r="FQ8" s="153"/>
      <c r="FR8" s="153"/>
      <c r="FS8" s="153" t="s">
        <v>130</v>
      </c>
      <c r="FT8" s="153"/>
      <c r="FU8" s="153" t="s">
        <v>130</v>
      </c>
      <c r="FV8" s="153"/>
      <c r="FW8" s="153" t="s">
        <v>37</v>
      </c>
      <c r="FX8" s="153"/>
      <c r="FY8" s="153" t="s">
        <v>341</v>
      </c>
      <c r="FZ8" s="153"/>
      <c r="GA8" s="153" t="s">
        <v>37</v>
      </c>
      <c r="GB8" s="153"/>
      <c r="GC8" s="153" t="s">
        <v>37</v>
      </c>
      <c r="GD8" s="153" t="s">
        <v>37</v>
      </c>
      <c r="GE8" s="153" t="s">
        <v>37</v>
      </c>
      <c r="GF8" s="153"/>
      <c r="GG8" s="153" t="s">
        <v>37</v>
      </c>
      <c r="GH8" s="153" t="s">
        <v>37</v>
      </c>
      <c r="GI8" s="153" t="s">
        <v>342</v>
      </c>
      <c r="GJ8" s="153" t="s">
        <v>37</v>
      </c>
      <c r="GK8" s="153" t="s">
        <v>37</v>
      </c>
      <c r="GL8" s="153" t="s">
        <v>342</v>
      </c>
      <c r="GM8" s="153" t="s">
        <v>341</v>
      </c>
      <c r="GN8" s="153" t="s">
        <v>37</v>
      </c>
      <c r="GO8" s="153" t="s">
        <v>37</v>
      </c>
      <c r="GP8" s="153" t="s">
        <v>341</v>
      </c>
      <c r="GQ8" s="153" t="s">
        <v>37</v>
      </c>
      <c r="GR8" s="153" t="s">
        <v>37</v>
      </c>
      <c r="GS8" s="153" t="s">
        <v>342</v>
      </c>
      <c r="GT8" s="153" t="s">
        <v>130</v>
      </c>
      <c r="GU8" s="153" t="s">
        <v>130</v>
      </c>
      <c r="GV8" s="153" t="s">
        <v>342</v>
      </c>
      <c r="GW8" s="153"/>
      <c r="GX8" s="153" t="s">
        <v>37</v>
      </c>
      <c r="GY8" s="153" t="s">
        <v>130</v>
      </c>
      <c r="GZ8" s="153" t="s">
        <v>37</v>
      </c>
      <c r="HA8" s="153"/>
      <c r="HB8" s="153" t="s">
        <v>37</v>
      </c>
      <c r="HC8" s="153"/>
      <c r="HD8" s="153"/>
      <c r="HE8" s="153"/>
      <c r="HF8" s="153" t="s">
        <v>37</v>
      </c>
      <c r="HG8" s="153" t="s">
        <v>37</v>
      </c>
      <c r="HH8" s="153"/>
      <c r="HI8" s="153" t="s">
        <v>209</v>
      </c>
      <c r="HJ8" s="153" t="s">
        <v>37</v>
      </c>
      <c r="HK8" s="153" t="s">
        <v>362</v>
      </c>
      <c r="HL8" s="153" t="s">
        <v>37</v>
      </c>
      <c r="HM8" s="153" t="s">
        <v>37</v>
      </c>
      <c r="HN8" s="153" t="s">
        <v>37</v>
      </c>
      <c r="HO8" s="153" t="s">
        <v>37</v>
      </c>
      <c r="HP8" s="153" t="s">
        <v>37</v>
      </c>
      <c r="HQ8" s="153" t="s">
        <v>37</v>
      </c>
      <c r="HR8" s="153" t="s">
        <v>37</v>
      </c>
      <c r="HS8" s="153" t="s">
        <v>37</v>
      </c>
      <c r="HT8" s="153" t="s">
        <v>37</v>
      </c>
      <c r="HU8" s="153" t="s">
        <v>37</v>
      </c>
      <c r="HV8" s="153" t="s">
        <v>341</v>
      </c>
      <c r="HW8" s="153" t="s">
        <v>37</v>
      </c>
      <c r="HX8" s="153" t="s">
        <v>37</v>
      </c>
      <c r="HY8" s="153"/>
      <c r="HZ8" s="153" t="s">
        <v>342</v>
      </c>
      <c r="IA8" s="153"/>
      <c r="IB8" s="153" t="s">
        <v>37</v>
      </c>
      <c r="IC8" s="153" t="s">
        <v>130</v>
      </c>
      <c r="ID8" s="153" t="s">
        <v>130</v>
      </c>
    </row>
    <row r="9" spans="1:238" ht="25.8" customHeight="1" x14ac:dyDescent="0.55000000000000004">
      <c r="A9" s="150" t="s">
        <v>7</v>
      </c>
      <c r="B9" s="153" t="s">
        <v>130</v>
      </c>
      <c r="C9" s="153" t="s">
        <v>342</v>
      </c>
      <c r="D9" s="153" t="s">
        <v>31</v>
      </c>
      <c r="E9" s="153" t="s">
        <v>341</v>
      </c>
      <c r="F9" s="153" t="s">
        <v>130</v>
      </c>
      <c r="I9" s="153" t="s">
        <v>130</v>
      </c>
      <c r="J9" s="153" t="s">
        <v>97</v>
      </c>
      <c r="K9" s="153" t="s">
        <v>342</v>
      </c>
      <c r="L9" s="153" t="s">
        <v>59</v>
      </c>
      <c r="M9" s="153" t="s">
        <v>31</v>
      </c>
      <c r="N9" s="153" t="s">
        <v>101</v>
      </c>
      <c r="P9" s="153" t="s">
        <v>342</v>
      </c>
      <c r="Q9" s="153" t="s">
        <v>101</v>
      </c>
      <c r="S9" s="153" t="s">
        <v>101</v>
      </c>
      <c r="U9" s="153" t="s">
        <v>209</v>
      </c>
      <c r="V9" s="153" t="s">
        <v>97</v>
      </c>
      <c r="W9" s="153" t="s">
        <v>59</v>
      </c>
      <c r="X9" s="153" t="s">
        <v>376</v>
      </c>
      <c r="Y9" s="153" t="s">
        <v>342</v>
      </c>
      <c r="AA9" s="153" t="s">
        <v>101</v>
      </c>
      <c r="AB9" s="153" t="s">
        <v>130</v>
      </c>
      <c r="AC9" s="156" t="s">
        <v>342</v>
      </c>
      <c r="AD9" s="153"/>
      <c r="AE9" s="153" t="s">
        <v>130</v>
      </c>
      <c r="AF9" s="153" t="s">
        <v>342</v>
      </c>
      <c r="AG9" s="153" t="s">
        <v>130</v>
      </c>
      <c r="AH9" s="153" t="s">
        <v>362</v>
      </c>
      <c r="AI9" s="153" t="s">
        <v>101</v>
      </c>
      <c r="AJ9" s="153"/>
      <c r="AK9" s="153" t="s">
        <v>130</v>
      </c>
      <c r="AL9" s="153" t="s">
        <v>130</v>
      </c>
      <c r="AM9" s="153" t="s">
        <v>341</v>
      </c>
      <c r="AN9" s="153" t="s">
        <v>101</v>
      </c>
      <c r="AO9" s="153" t="s">
        <v>342</v>
      </c>
      <c r="AP9" s="153" t="s">
        <v>342</v>
      </c>
      <c r="AQ9" s="153" t="s">
        <v>209</v>
      </c>
      <c r="AR9" s="153" t="s">
        <v>342</v>
      </c>
      <c r="AS9" s="153" t="s">
        <v>376</v>
      </c>
      <c r="AT9" s="153" t="s">
        <v>130</v>
      </c>
      <c r="AU9" s="153" t="s">
        <v>341</v>
      </c>
      <c r="AV9" s="153" t="s">
        <v>209</v>
      </c>
      <c r="AW9" s="153" t="s">
        <v>31</v>
      </c>
      <c r="AX9" s="153" t="s">
        <v>130</v>
      </c>
      <c r="AY9" s="153" t="s">
        <v>101</v>
      </c>
      <c r="AZ9" s="153" t="s">
        <v>342</v>
      </c>
      <c r="BA9" s="153" t="s">
        <v>59</v>
      </c>
      <c r="BB9" s="153" t="s">
        <v>97</v>
      </c>
      <c r="BC9" s="153" t="s">
        <v>149</v>
      </c>
      <c r="BD9" s="153" t="s">
        <v>130</v>
      </c>
      <c r="BE9" s="153" t="s">
        <v>101</v>
      </c>
      <c r="BF9" s="153" t="s">
        <v>130</v>
      </c>
      <c r="BG9" s="153"/>
      <c r="BH9" s="153"/>
      <c r="BI9" s="153"/>
      <c r="BJ9" s="153" t="s">
        <v>130</v>
      </c>
      <c r="BK9" s="153" t="s">
        <v>59</v>
      </c>
      <c r="BL9" s="153" t="s">
        <v>341</v>
      </c>
      <c r="BM9" s="153" t="s">
        <v>101</v>
      </c>
      <c r="BN9" s="153" t="s">
        <v>342</v>
      </c>
      <c r="BO9" s="153" t="s">
        <v>101</v>
      </c>
      <c r="BP9" s="153"/>
      <c r="BQ9" s="153" t="s">
        <v>342</v>
      </c>
      <c r="BR9" s="153"/>
      <c r="BS9" s="153" t="s">
        <v>209</v>
      </c>
      <c r="BT9" s="153" t="s">
        <v>130</v>
      </c>
      <c r="BU9" s="153" t="s">
        <v>341</v>
      </c>
      <c r="BV9" s="153" t="s">
        <v>101</v>
      </c>
      <c r="BW9" s="153" t="s">
        <v>130</v>
      </c>
      <c r="BX9" s="153"/>
      <c r="BY9" s="153"/>
      <c r="BZ9" s="153" t="s">
        <v>101</v>
      </c>
      <c r="CA9" s="153"/>
      <c r="CB9" s="153" t="s">
        <v>209</v>
      </c>
      <c r="CC9" s="153" t="s">
        <v>59</v>
      </c>
      <c r="CD9" s="153" t="s">
        <v>342</v>
      </c>
      <c r="CE9" s="153" t="s">
        <v>342</v>
      </c>
      <c r="CF9" s="153" t="s">
        <v>342</v>
      </c>
      <c r="CG9" s="153" t="s">
        <v>59</v>
      </c>
      <c r="CH9" s="153" t="s">
        <v>341</v>
      </c>
      <c r="CI9" s="153"/>
      <c r="CJ9" s="153" t="s">
        <v>59</v>
      </c>
      <c r="CK9" s="153" t="s">
        <v>362</v>
      </c>
      <c r="CL9" s="153" t="s">
        <v>101</v>
      </c>
      <c r="CM9" s="153" t="s">
        <v>342</v>
      </c>
      <c r="CN9" s="153" t="s">
        <v>101</v>
      </c>
      <c r="CO9" s="153" t="s">
        <v>342</v>
      </c>
      <c r="CP9" s="153" t="s">
        <v>209</v>
      </c>
      <c r="CQ9" s="153" t="s">
        <v>342</v>
      </c>
      <c r="CR9" s="153" t="s">
        <v>376</v>
      </c>
      <c r="CS9" s="153"/>
      <c r="CT9" s="153" t="s">
        <v>342</v>
      </c>
      <c r="CU9" s="153" t="s">
        <v>130</v>
      </c>
      <c r="CV9" s="153" t="s">
        <v>59</v>
      </c>
      <c r="CW9" s="153" t="s">
        <v>209</v>
      </c>
      <c r="CX9" s="153" t="s">
        <v>376</v>
      </c>
      <c r="CY9" s="153" t="s">
        <v>376</v>
      </c>
      <c r="CZ9" s="153" t="s">
        <v>342</v>
      </c>
      <c r="DA9" s="153" t="s">
        <v>342</v>
      </c>
      <c r="DB9" s="153" t="s">
        <v>342</v>
      </c>
      <c r="DC9" s="153" t="s">
        <v>101</v>
      </c>
      <c r="DD9" s="153" t="s">
        <v>125</v>
      </c>
      <c r="DE9" s="153" t="s">
        <v>362</v>
      </c>
      <c r="DF9" s="153" t="s">
        <v>342</v>
      </c>
      <c r="DG9" s="153" t="s">
        <v>101</v>
      </c>
      <c r="DH9" s="153" t="s">
        <v>342</v>
      </c>
      <c r="DI9" s="153"/>
      <c r="DJ9" s="153" t="s">
        <v>341</v>
      </c>
      <c r="DK9" s="153" t="s">
        <v>341</v>
      </c>
      <c r="DL9" s="153"/>
      <c r="DM9" s="153" t="s">
        <v>342</v>
      </c>
      <c r="DN9" s="153"/>
      <c r="DO9" s="153" t="s">
        <v>342</v>
      </c>
      <c r="DP9" s="153" t="s">
        <v>209</v>
      </c>
      <c r="DQ9" s="153" t="s">
        <v>342</v>
      </c>
      <c r="DR9" s="153" t="s">
        <v>209</v>
      </c>
      <c r="DS9" s="153" t="s">
        <v>342</v>
      </c>
      <c r="DT9" s="153" t="s">
        <v>130</v>
      </c>
      <c r="DU9" s="153" t="s">
        <v>97</v>
      </c>
      <c r="DV9" s="153" t="s">
        <v>130</v>
      </c>
      <c r="DW9" s="153"/>
      <c r="DX9" s="153" t="s">
        <v>342</v>
      </c>
      <c r="DY9" s="153"/>
      <c r="DZ9" s="153" t="s">
        <v>59</v>
      </c>
      <c r="EA9" s="153" t="s">
        <v>342</v>
      </c>
      <c r="EB9" s="153"/>
      <c r="EC9" s="153"/>
      <c r="ED9" s="153" t="s">
        <v>59</v>
      </c>
      <c r="EE9" s="153" t="s">
        <v>209</v>
      </c>
      <c r="EF9" s="153" t="s">
        <v>101</v>
      </c>
      <c r="EG9" s="153"/>
      <c r="EH9" s="153" t="s">
        <v>342</v>
      </c>
      <c r="EI9" s="153"/>
      <c r="EJ9" s="153" t="s">
        <v>342</v>
      </c>
      <c r="EK9" s="153" t="s">
        <v>209</v>
      </c>
      <c r="EL9" s="153" t="s">
        <v>59</v>
      </c>
      <c r="EM9" s="153" t="s">
        <v>341</v>
      </c>
      <c r="EN9" s="153" t="s">
        <v>101</v>
      </c>
      <c r="EO9" s="153"/>
      <c r="EP9" s="153" t="s">
        <v>342</v>
      </c>
      <c r="EQ9" s="153"/>
      <c r="ER9" s="153" t="s">
        <v>101</v>
      </c>
      <c r="ES9" s="153" t="s">
        <v>342</v>
      </c>
      <c r="ET9" s="153" t="s">
        <v>342</v>
      </c>
      <c r="EU9" s="153"/>
      <c r="EV9" s="153" t="s">
        <v>209</v>
      </c>
      <c r="EW9" s="153" t="s">
        <v>97</v>
      </c>
      <c r="EX9" s="153" t="s">
        <v>342</v>
      </c>
      <c r="EY9" s="153" t="s">
        <v>59</v>
      </c>
      <c r="EZ9" s="153" t="s">
        <v>130</v>
      </c>
      <c r="FA9" s="153" t="s">
        <v>342</v>
      </c>
      <c r="FB9" s="153" t="s">
        <v>342</v>
      </c>
      <c r="FC9" s="153" t="s">
        <v>125</v>
      </c>
      <c r="FD9" s="153" t="s">
        <v>59</v>
      </c>
      <c r="FE9" s="153" t="s">
        <v>97</v>
      </c>
      <c r="FF9" s="153"/>
      <c r="FG9" s="153"/>
      <c r="FH9" s="153" t="s">
        <v>342</v>
      </c>
      <c r="FI9" s="153" t="s">
        <v>362</v>
      </c>
      <c r="FJ9" s="153" t="s">
        <v>101</v>
      </c>
      <c r="FK9" s="153" t="s">
        <v>341</v>
      </c>
      <c r="FL9" s="153" t="s">
        <v>130</v>
      </c>
      <c r="FM9" s="153"/>
      <c r="FN9" s="153" t="s">
        <v>44</v>
      </c>
      <c r="FO9" s="153"/>
      <c r="FP9" s="153"/>
      <c r="FQ9" s="153" t="s">
        <v>342</v>
      </c>
      <c r="FR9" s="153" t="s">
        <v>341</v>
      </c>
      <c r="FS9" s="153" t="s">
        <v>342</v>
      </c>
      <c r="FT9" s="153" t="s">
        <v>209</v>
      </c>
      <c r="FU9" s="153" t="s">
        <v>209</v>
      </c>
      <c r="FV9" s="153" t="s">
        <v>97</v>
      </c>
      <c r="FW9" s="153" t="s">
        <v>342</v>
      </c>
      <c r="FX9" s="153" t="s">
        <v>342</v>
      </c>
      <c r="FY9" s="153" t="s">
        <v>101</v>
      </c>
      <c r="FZ9" s="153" t="s">
        <v>101</v>
      </c>
      <c r="GA9" s="153"/>
      <c r="GB9" s="153" t="s">
        <v>130</v>
      </c>
      <c r="GC9" s="153" t="s">
        <v>209</v>
      </c>
      <c r="GD9" s="153"/>
      <c r="GE9" s="153" t="s">
        <v>130</v>
      </c>
      <c r="GF9" s="153" t="s">
        <v>31</v>
      </c>
      <c r="GG9" s="153" t="s">
        <v>101</v>
      </c>
      <c r="GH9" s="153" t="s">
        <v>342</v>
      </c>
      <c r="GI9" s="153" t="s">
        <v>101</v>
      </c>
      <c r="GJ9" s="153" t="s">
        <v>97</v>
      </c>
      <c r="GK9" s="153" t="s">
        <v>130</v>
      </c>
      <c r="GL9" s="153" t="s">
        <v>209</v>
      </c>
      <c r="GM9" s="153" t="s">
        <v>376</v>
      </c>
      <c r="GN9" s="153"/>
      <c r="GO9" s="153" t="s">
        <v>97</v>
      </c>
      <c r="GP9" s="153" t="s">
        <v>130</v>
      </c>
      <c r="GQ9" s="153"/>
      <c r="GR9" s="153"/>
      <c r="GS9" s="153" t="s">
        <v>362</v>
      </c>
      <c r="GT9" s="153" t="s">
        <v>342</v>
      </c>
      <c r="GU9" s="153" t="s">
        <v>209</v>
      </c>
      <c r="GV9" s="153" t="s">
        <v>209</v>
      </c>
      <c r="GW9" s="153"/>
      <c r="GX9" s="153"/>
      <c r="GY9" s="153" t="s">
        <v>342</v>
      </c>
      <c r="GZ9" s="153"/>
      <c r="HA9" s="153" t="s">
        <v>341</v>
      </c>
      <c r="HB9" s="153" t="s">
        <v>97</v>
      </c>
      <c r="HC9" s="153" t="s">
        <v>101</v>
      </c>
      <c r="HD9" s="153" t="s">
        <v>59</v>
      </c>
      <c r="HE9" s="153" t="s">
        <v>130</v>
      </c>
      <c r="HF9" s="153" t="s">
        <v>130</v>
      </c>
      <c r="HG9" s="153" t="s">
        <v>342</v>
      </c>
      <c r="HH9" s="153" t="s">
        <v>59</v>
      </c>
      <c r="HI9" s="153" t="s">
        <v>97</v>
      </c>
      <c r="HJ9" s="153" t="s">
        <v>209</v>
      </c>
      <c r="HK9" s="153" t="s">
        <v>101</v>
      </c>
      <c r="HL9" s="153" t="s">
        <v>125</v>
      </c>
      <c r="HM9" s="153" t="s">
        <v>209</v>
      </c>
      <c r="HN9" s="153" t="s">
        <v>342</v>
      </c>
      <c r="HO9" s="153"/>
      <c r="HP9" s="153"/>
      <c r="HQ9" s="153"/>
      <c r="HR9" s="153"/>
      <c r="HS9" s="153"/>
      <c r="HT9" s="153"/>
      <c r="HU9" s="153" t="s">
        <v>341</v>
      </c>
      <c r="HV9" s="153" t="s">
        <v>376</v>
      </c>
      <c r="HW9" s="153"/>
      <c r="HX9" s="153" t="s">
        <v>130</v>
      </c>
      <c r="HY9" s="153" t="s">
        <v>342</v>
      </c>
      <c r="HZ9" s="153" t="s">
        <v>209</v>
      </c>
      <c r="IA9" s="153" t="s">
        <v>101</v>
      </c>
      <c r="IB9" s="153" t="s">
        <v>101</v>
      </c>
      <c r="IC9" s="153" t="s">
        <v>342</v>
      </c>
      <c r="ID9" s="153" t="s">
        <v>342</v>
      </c>
    </row>
    <row r="10" spans="1:238" ht="25.8" customHeight="1" x14ac:dyDescent="0.55000000000000004">
      <c r="A10" s="150" t="s">
        <v>7</v>
      </c>
      <c r="B10" s="153" t="s">
        <v>149</v>
      </c>
      <c r="C10" s="153" t="s">
        <v>101</v>
      </c>
      <c r="E10" s="153" t="s">
        <v>101</v>
      </c>
      <c r="F10" s="153" t="s">
        <v>101</v>
      </c>
      <c r="G10" s="153" t="s">
        <v>101</v>
      </c>
      <c r="H10" s="153" t="s">
        <v>342</v>
      </c>
      <c r="I10" s="153" t="s">
        <v>149</v>
      </c>
      <c r="J10" s="153" t="s">
        <v>149</v>
      </c>
      <c r="K10" s="153" t="s">
        <v>101</v>
      </c>
      <c r="L10" s="153" t="s">
        <v>149</v>
      </c>
      <c r="M10" s="153" t="s">
        <v>59</v>
      </c>
      <c r="N10" s="153" t="s">
        <v>149</v>
      </c>
      <c r="O10" s="153" t="s">
        <v>342</v>
      </c>
      <c r="P10" s="153" t="s">
        <v>97</v>
      </c>
      <c r="Q10" s="153" t="s">
        <v>149</v>
      </c>
      <c r="R10" s="153" t="s">
        <v>59</v>
      </c>
      <c r="S10" s="153" t="s">
        <v>149</v>
      </c>
      <c r="T10" s="153" t="s">
        <v>209</v>
      </c>
      <c r="U10" s="153" t="s">
        <v>97</v>
      </c>
      <c r="V10" s="153" t="s">
        <v>163</v>
      </c>
      <c r="W10" s="153" t="s">
        <v>101</v>
      </c>
      <c r="X10" s="153" t="s">
        <v>97</v>
      </c>
      <c r="Y10" s="153" t="s">
        <v>97</v>
      </c>
      <c r="Z10" s="153" t="s">
        <v>149</v>
      </c>
      <c r="AA10" s="153" t="s">
        <v>149</v>
      </c>
      <c r="AB10" s="153" t="s">
        <v>342</v>
      </c>
      <c r="AC10" s="156" t="s">
        <v>59</v>
      </c>
      <c r="AD10" s="153" t="s">
        <v>101</v>
      </c>
      <c r="AE10" s="153" t="s">
        <v>342</v>
      </c>
      <c r="AF10" s="153" t="s">
        <v>149</v>
      </c>
      <c r="AG10" s="153" t="s">
        <v>357</v>
      </c>
      <c r="AH10" s="153" t="s">
        <v>209</v>
      </c>
      <c r="AI10" s="153" t="s">
        <v>149</v>
      </c>
      <c r="AJ10" s="153"/>
      <c r="AK10" s="153" t="s">
        <v>149</v>
      </c>
      <c r="AL10" s="153" t="s">
        <v>342</v>
      </c>
      <c r="AM10" s="153"/>
      <c r="AN10" s="153" t="s">
        <v>149</v>
      </c>
      <c r="AO10" s="153" t="s">
        <v>101</v>
      </c>
      <c r="AP10" s="153" t="s">
        <v>101</v>
      </c>
      <c r="AQ10" s="153" t="s">
        <v>149</v>
      </c>
      <c r="AR10" s="153" t="s">
        <v>149</v>
      </c>
      <c r="AS10" s="153" t="s">
        <v>101</v>
      </c>
      <c r="AT10" s="153" t="s">
        <v>149</v>
      </c>
      <c r="AU10" s="153" t="s">
        <v>101</v>
      </c>
      <c r="AV10" s="153" t="s">
        <v>101</v>
      </c>
      <c r="AW10" s="153" t="s">
        <v>149</v>
      </c>
      <c r="AX10" s="153" t="s">
        <v>342</v>
      </c>
      <c r="AY10" s="153" t="s">
        <v>149</v>
      </c>
      <c r="AZ10" s="153" t="s">
        <v>101</v>
      </c>
      <c r="BA10" s="153" t="s">
        <v>149</v>
      </c>
      <c r="BB10" s="153" t="s">
        <v>101</v>
      </c>
      <c r="BC10" s="153" t="s">
        <v>163</v>
      </c>
      <c r="BD10" s="153" t="s">
        <v>342</v>
      </c>
      <c r="BE10" s="153" t="s">
        <v>149</v>
      </c>
      <c r="BF10" s="153" t="s">
        <v>209</v>
      </c>
      <c r="BG10" s="153" t="s">
        <v>101</v>
      </c>
      <c r="BH10" s="153" t="s">
        <v>101</v>
      </c>
      <c r="BI10" s="153" t="s">
        <v>209</v>
      </c>
      <c r="BJ10" s="153"/>
      <c r="BK10" s="153" t="s">
        <v>149</v>
      </c>
      <c r="BL10" s="153"/>
      <c r="BM10" s="153" t="s">
        <v>149</v>
      </c>
      <c r="BN10" s="153" t="s">
        <v>209</v>
      </c>
      <c r="BO10" s="153" t="s">
        <v>149</v>
      </c>
      <c r="BP10" s="153" t="s">
        <v>97</v>
      </c>
      <c r="BQ10" s="153" t="s">
        <v>59</v>
      </c>
      <c r="BR10" s="153" t="s">
        <v>97</v>
      </c>
      <c r="BS10" s="153" t="s">
        <v>97</v>
      </c>
      <c r="BT10" s="153" t="s">
        <v>342</v>
      </c>
      <c r="BU10" s="153" t="s">
        <v>163</v>
      </c>
      <c r="BV10" s="153" t="s">
        <v>149</v>
      </c>
      <c r="BW10" s="153" t="s">
        <v>149</v>
      </c>
      <c r="BX10" s="153" t="s">
        <v>342</v>
      </c>
      <c r="BY10" s="153" t="s">
        <v>101</v>
      </c>
      <c r="BZ10" s="153" t="s">
        <v>149</v>
      </c>
      <c r="CA10" s="153" t="s">
        <v>342</v>
      </c>
      <c r="CB10" s="153" t="s">
        <v>149</v>
      </c>
      <c r="CC10" s="153" t="s">
        <v>149</v>
      </c>
      <c r="CD10" s="153" t="s">
        <v>101</v>
      </c>
      <c r="CE10" s="153" t="s">
        <v>101</v>
      </c>
      <c r="CF10" s="153" t="s">
        <v>209</v>
      </c>
      <c r="CG10" s="153" t="s">
        <v>101</v>
      </c>
      <c r="CH10" s="153" t="s">
        <v>101</v>
      </c>
      <c r="CI10" s="153" t="s">
        <v>130</v>
      </c>
      <c r="CJ10" s="153" t="s">
        <v>149</v>
      </c>
      <c r="CK10" s="153" t="s">
        <v>149</v>
      </c>
      <c r="CL10" s="153" t="s">
        <v>149</v>
      </c>
      <c r="CM10" s="153" t="s">
        <v>209</v>
      </c>
      <c r="CN10" s="153" t="s">
        <v>149</v>
      </c>
      <c r="CO10" s="153" t="s">
        <v>209</v>
      </c>
      <c r="CP10" s="153" t="s">
        <v>97</v>
      </c>
      <c r="CQ10" s="153" t="s">
        <v>209</v>
      </c>
      <c r="CR10" s="153" t="s">
        <v>149</v>
      </c>
      <c r="CS10" s="153" t="s">
        <v>209</v>
      </c>
      <c r="CT10" s="153" t="s">
        <v>101</v>
      </c>
      <c r="CU10" s="153" t="s">
        <v>342</v>
      </c>
      <c r="CV10" s="153" t="s">
        <v>97</v>
      </c>
      <c r="CW10" s="153" t="s">
        <v>101</v>
      </c>
      <c r="CX10" s="153" t="s">
        <v>101</v>
      </c>
      <c r="CY10" s="153" t="s">
        <v>101</v>
      </c>
      <c r="CZ10" s="153" t="s">
        <v>209</v>
      </c>
      <c r="DA10" s="153" t="s">
        <v>101</v>
      </c>
      <c r="DB10" s="153" t="s">
        <v>149</v>
      </c>
      <c r="DC10" s="153" t="s">
        <v>149</v>
      </c>
      <c r="DD10" s="153" t="s">
        <v>101</v>
      </c>
      <c r="DE10" s="153" t="s">
        <v>209</v>
      </c>
      <c r="DF10" s="153" t="s">
        <v>209</v>
      </c>
      <c r="DG10" s="153" t="s">
        <v>149</v>
      </c>
      <c r="DH10" s="153" t="s">
        <v>101</v>
      </c>
      <c r="DI10" s="153" t="s">
        <v>342</v>
      </c>
      <c r="DJ10" s="153" t="s">
        <v>101</v>
      </c>
      <c r="DK10" s="153" t="s">
        <v>101</v>
      </c>
      <c r="DL10" s="153" t="s">
        <v>342</v>
      </c>
      <c r="DM10" s="153" t="s">
        <v>149</v>
      </c>
      <c r="DN10" s="153" t="s">
        <v>342</v>
      </c>
      <c r="DO10" s="153" t="s">
        <v>149</v>
      </c>
      <c r="DP10" s="153" t="s">
        <v>101</v>
      </c>
      <c r="DQ10" s="153" t="s">
        <v>101</v>
      </c>
      <c r="DR10" s="153" t="s">
        <v>101</v>
      </c>
      <c r="DS10" s="153" t="s">
        <v>209</v>
      </c>
      <c r="DT10" s="153" t="s">
        <v>342</v>
      </c>
      <c r="DU10" s="153" t="s">
        <v>149</v>
      </c>
      <c r="DV10" s="153" t="s">
        <v>362</v>
      </c>
      <c r="DW10" s="153" t="s">
        <v>342</v>
      </c>
      <c r="DX10" s="153" t="s">
        <v>101</v>
      </c>
      <c r="DY10" s="153" t="s">
        <v>149</v>
      </c>
      <c r="DZ10" s="153" t="s">
        <v>149</v>
      </c>
      <c r="EA10" s="153" t="s">
        <v>125</v>
      </c>
      <c r="EB10" s="153" t="s">
        <v>149</v>
      </c>
      <c r="EC10" s="153" t="s">
        <v>149</v>
      </c>
      <c r="ED10" s="153" t="s">
        <v>149</v>
      </c>
      <c r="EE10" s="153" t="s">
        <v>149</v>
      </c>
      <c r="EF10" s="153" t="s">
        <v>149</v>
      </c>
      <c r="EG10" s="153" t="s">
        <v>101</v>
      </c>
      <c r="EH10" s="153" t="s">
        <v>101</v>
      </c>
      <c r="EI10" s="153"/>
      <c r="EJ10" s="153" t="s">
        <v>149</v>
      </c>
      <c r="EK10" s="153" t="s">
        <v>149</v>
      </c>
      <c r="EL10" s="153" t="s">
        <v>149</v>
      </c>
      <c r="EM10" s="153"/>
      <c r="EN10" s="153" t="s">
        <v>149</v>
      </c>
      <c r="EO10" s="153" t="s">
        <v>130</v>
      </c>
      <c r="EP10" s="153" t="s">
        <v>376</v>
      </c>
      <c r="EQ10" s="153" t="s">
        <v>362</v>
      </c>
      <c r="ER10" s="153" t="s">
        <v>149</v>
      </c>
      <c r="ES10" s="153" t="s">
        <v>149</v>
      </c>
      <c r="ET10" s="153" t="s">
        <v>149</v>
      </c>
      <c r="EU10" s="153" t="s">
        <v>97</v>
      </c>
      <c r="EV10" s="153" t="s">
        <v>101</v>
      </c>
      <c r="EW10" s="153" t="s">
        <v>149</v>
      </c>
      <c r="EX10" s="153" t="s">
        <v>376</v>
      </c>
      <c r="EY10" s="153" t="s">
        <v>149</v>
      </c>
      <c r="EZ10" s="153" t="s">
        <v>149</v>
      </c>
      <c r="FA10" s="153" t="s">
        <v>209</v>
      </c>
      <c r="FB10" s="153" t="s">
        <v>149</v>
      </c>
      <c r="FC10" s="153" t="s">
        <v>149</v>
      </c>
      <c r="FD10" s="153" t="s">
        <v>149</v>
      </c>
      <c r="FE10" s="153" t="s">
        <v>101</v>
      </c>
      <c r="FF10" s="153" t="s">
        <v>149</v>
      </c>
      <c r="FG10" s="153" t="s">
        <v>149</v>
      </c>
      <c r="FH10" s="153" t="s">
        <v>101</v>
      </c>
      <c r="FI10" s="153" t="s">
        <v>101</v>
      </c>
      <c r="FJ10" s="153" t="s">
        <v>149</v>
      </c>
      <c r="FK10" s="153" t="s">
        <v>130</v>
      </c>
      <c r="FL10" s="153" t="s">
        <v>209</v>
      </c>
      <c r="FM10" s="153" t="s">
        <v>59</v>
      </c>
      <c r="FN10" s="153" t="s">
        <v>149</v>
      </c>
      <c r="FO10" s="153" t="s">
        <v>149</v>
      </c>
      <c r="FP10" s="153" t="s">
        <v>101</v>
      </c>
      <c r="FQ10" s="153" t="s">
        <v>101</v>
      </c>
      <c r="FR10" s="153" t="s">
        <v>342</v>
      </c>
      <c r="FS10" s="153" t="s">
        <v>149</v>
      </c>
      <c r="FT10" s="153" t="s">
        <v>101</v>
      </c>
      <c r="FU10" s="153" t="s">
        <v>149</v>
      </c>
      <c r="FV10" s="153" t="s">
        <v>149</v>
      </c>
      <c r="FW10" s="153" t="s">
        <v>101</v>
      </c>
      <c r="FX10" s="153" t="s">
        <v>209</v>
      </c>
      <c r="FY10" s="153" t="s">
        <v>149</v>
      </c>
      <c r="FZ10" s="153" t="s">
        <v>149</v>
      </c>
      <c r="GA10" s="153" t="s">
        <v>101</v>
      </c>
      <c r="GB10" s="153" t="s">
        <v>59</v>
      </c>
      <c r="GC10" s="153" t="s">
        <v>101</v>
      </c>
      <c r="GD10" s="153" t="s">
        <v>149</v>
      </c>
      <c r="GE10" s="153" t="s">
        <v>209</v>
      </c>
      <c r="GF10" s="153" t="s">
        <v>59</v>
      </c>
      <c r="GG10" s="153" t="s">
        <v>149</v>
      </c>
      <c r="GH10" s="153" t="s">
        <v>149</v>
      </c>
      <c r="GI10" s="153" t="s">
        <v>149</v>
      </c>
      <c r="GJ10" s="153" t="s">
        <v>149</v>
      </c>
      <c r="GK10" s="153" t="s">
        <v>342</v>
      </c>
      <c r="GL10" s="153" t="s">
        <v>101</v>
      </c>
      <c r="GM10" s="153" t="s">
        <v>101</v>
      </c>
      <c r="GN10" s="153" t="s">
        <v>342</v>
      </c>
      <c r="GO10" s="153" t="s">
        <v>101</v>
      </c>
      <c r="GP10" s="153" t="s">
        <v>209</v>
      </c>
      <c r="GQ10" s="153"/>
      <c r="GR10" s="153" t="s">
        <v>376</v>
      </c>
      <c r="GS10" s="153" t="s">
        <v>209</v>
      </c>
      <c r="GT10" s="153" t="s">
        <v>101</v>
      </c>
      <c r="GU10" s="153" t="s">
        <v>149</v>
      </c>
      <c r="GV10" s="153" t="s">
        <v>101</v>
      </c>
      <c r="GW10" s="153" t="s">
        <v>101</v>
      </c>
      <c r="GX10" s="153" t="s">
        <v>101</v>
      </c>
      <c r="GY10" s="153" t="s">
        <v>209</v>
      </c>
      <c r="GZ10" s="153" t="s">
        <v>209</v>
      </c>
      <c r="HA10" s="153" t="s">
        <v>376</v>
      </c>
      <c r="HB10" s="153" t="s">
        <v>149</v>
      </c>
      <c r="HC10" s="153" t="s">
        <v>149</v>
      </c>
      <c r="HD10" s="153" t="s">
        <v>101</v>
      </c>
      <c r="HE10" s="153" t="s">
        <v>97</v>
      </c>
      <c r="HF10" s="153" t="s">
        <v>101</v>
      </c>
      <c r="HG10" s="153" t="s">
        <v>101</v>
      </c>
      <c r="HH10" s="153" t="s">
        <v>101</v>
      </c>
      <c r="HI10" s="153" t="s">
        <v>101</v>
      </c>
      <c r="HJ10" s="153" t="s">
        <v>101</v>
      </c>
      <c r="HK10" s="153" t="s">
        <v>149</v>
      </c>
      <c r="HL10" s="153" t="s">
        <v>59</v>
      </c>
      <c r="HM10" s="153" t="s">
        <v>149</v>
      </c>
      <c r="HN10" s="153" t="s">
        <v>209</v>
      </c>
      <c r="HO10" s="153" t="s">
        <v>101</v>
      </c>
      <c r="HP10" s="153" t="s">
        <v>101</v>
      </c>
      <c r="HQ10" s="153" t="s">
        <v>342</v>
      </c>
      <c r="HR10" s="153" t="s">
        <v>149</v>
      </c>
      <c r="HS10" s="153" t="s">
        <v>362</v>
      </c>
      <c r="HT10" s="153" t="s">
        <v>149</v>
      </c>
      <c r="HU10" s="153" t="s">
        <v>101</v>
      </c>
      <c r="HV10" s="153" t="s">
        <v>101</v>
      </c>
      <c r="HW10" s="153" t="s">
        <v>101</v>
      </c>
      <c r="HX10" s="153" t="s">
        <v>149</v>
      </c>
      <c r="HY10" s="153" t="s">
        <v>101</v>
      </c>
      <c r="HZ10" s="153" t="s">
        <v>97</v>
      </c>
      <c r="IA10" s="153" t="s">
        <v>149</v>
      </c>
      <c r="IB10" s="153" t="s">
        <v>149</v>
      </c>
      <c r="IC10" s="153" t="s">
        <v>97</v>
      </c>
      <c r="ID10" s="153" t="s">
        <v>101</v>
      </c>
    </row>
    <row r="11" spans="1:238" ht="25.8" customHeight="1" x14ac:dyDescent="0.55000000000000004">
      <c r="A11" s="150" t="s">
        <v>4</v>
      </c>
      <c r="B11" s="153" t="s">
        <v>203</v>
      </c>
      <c r="C11" s="153" t="s">
        <v>223</v>
      </c>
      <c r="E11" s="153" t="s">
        <v>203</v>
      </c>
      <c r="G11" s="153" t="s">
        <v>234</v>
      </c>
      <c r="I11" s="153" t="s">
        <v>234</v>
      </c>
      <c r="J11" s="153" t="s">
        <v>234</v>
      </c>
      <c r="K11" s="153" t="s">
        <v>234</v>
      </c>
      <c r="M11" s="153" t="s">
        <v>203</v>
      </c>
      <c r="N11" s="153" t="s">
        <v>234</v>
      </c>
      <c r="Q11" s="153" t="s">
        <v>234</v>
      </c>
      <c r="R11" s="153" t="s">
        <v>203</v>
      </c>
      <c r="S11" s="153" t="s">
        <v>203</v>
      </c>
      <c r="T11" s="153" t="s">
        <v>234</v>
      </c>
      <c r="U11" s="153" t="s">
        <v>343</v>
      </c>
      <c r="V11" s="153" t="s">
        <v>234</v>
      </c>
      <c r="W11" s="153" t="s">
        <v>343</v>
      </c>
      <c r="X11" s="153" t="s">
        <v>234</v>
      </c>
      <c r="Y11" s="153" t="s">
        <v>234</v>
      </c>
      <c r="AC11" s="156" t="s">
        <v>343</v>
      </c>
      <c r="AD11" s="153"/>
      <c r="AE11" s="153"/>
      <c r="AF11" s="153"/>
      <c r="AG11" s="153"/>
      <c r="AH11" s="153" t="s">
        <v>234</v>
      </c>
      <c r="AI11" s="153"/>
      <c r="AJ11" s="153"/>
      <c r="AK11" s="153" t="s">
        <v>343</v>
      </c>
      <c r="AL11" s="153"/>
      <c r="AM11" s="153"/>
      <c r="AN11" s="153" t="s">
        <v>203</v>
      </c>
      <c r="AO11" s="153" t="s">
        <v>203</v>
      </c>
      <c r="AP11" s="153"/>
      <c r="AQ11" s="153"/>
      <c r="AR11" s="153" t="s">
        <v>234</v>
      </c>
      <c r="AS11" s="153" t="s">
        <v>234</v>
      </c>
      <c r="AT11" s="153"/>
      <c r="AU11" s="153" t="s">
        <v>234</v>
      </c>
      <c r="AV11" s="153"/>
      <c r="AW11" s="153" t="s">
        <v>343</v>
      </c>
      <c r="AX11" s="153" t="s">
        <v>203</v>
      </c>
      <c r="AY11" s="153" t="s">
        <v>343</v>
      </c>
      <c r="AZ11" s="153"/>
      <c r="BA11" s="153" t="s">
        <v>203</v>
      </c>
      <c r="BB11" s="153" t="s">
        <v>234</v>
      </c>
      <c r="BC11" s="153" t="s">
        <v>234</v>
      </c>
      <c r="BD11" s="153"/>
      <c r="BE11" s="153"/>
      <c r="BF11" s="153"/>
      <c r="BG11" s="153" t="s">
        <v>234</v>
      </c>
      <c r="BH11" s="153" t="s">
        <v>203</v>
      </c>
      <c r="BI11" s="153" t="s">
        <v>234</v>
      </c>
      <c r="BJ11" s="153" t="s">
        <v>234</v>
      </c>
      <c r="BK11" s="153"/>
      <c r="BL11" s="153" t="s">
        <v>234</v>
      </c>
      <c r="BM11" s="153" t="s">
        <v>203</v>
      </c>
      <c r="BN11" s="153"/>
      <c r="BO11" s="153" t="s">
        <v>203</v>
      </c>
      <c r="BP11" s="153" t="s">
        <v>234</v>
      </c>
      <c r="BQ11" s="153" t="s">
        <v>234</v>
      </c>
      <c r="BR11" s="153"/>
      <c r="BS11" s="153"/>
      <c r="BT11" s="153" t="s">
        <v>203</v>
      </c>
      <c r="BU11" s="153" t="s">
        <v>203</v>
      </c>
      <c r="BV11" s="153" t="s">
        <v>234</v>
      </c>
      <c r="BW11" s="153" t="s">
        <v>203</v>
      </c>
      <c r="BX11" s="153"/>
      <c r="BY11" s="153" t="s">
        <v>168</v>
      </c>
      <c r="BZ11" s="153"/>
      <c r="CA11" s="153"/>
      <c r="CB11" s="153"/>
      <c r="CC11" s="153" t="s">
        <v>203</v>
      </c>
      <c r="CD11" s="153" t="s">
        <v>203</v>
      </c>
      <c r="CE11" s="153" t="s">
        <v>223</v>
      </c>
      <c r="CF11" s="153" t="s">
        <v>343</v>
      </c>
      <c r="CG11" s="153" t="s">
        <v>234</v>
      </c>
      <c r="CH11" s="153" t="s">
        <v>203</v>
      </c>
      <c r="CI11" s="153" t="s">
        <v>234</v>
      </c>
      <c r="CJ11" s="153" t="s">
        <v>203</v>
      </c>
      <c r="CK11" s="153" t="s">
        <v>203</v>
      </c>
      <c r="CL11" s="153"/>
      <c r="CM11" s="153" t="s">
        <v>234</v>
      </c>
      <c r="CN11" s="153" t="s">
        <v>203</v>
      </c>
      <c r="CO11" s="153"/>
      <c r="CP11" s="153" t="s">
        <v>343</v>
      </c>
      <c r="CQ11" s="153" t="s">
        <v>343</v>
      </c>
      <c r="CR11" s="153" t="s">
        <v>203</v>
      </c>
      <c r="CS11" s="153" t="s">
        <v>343</v>
      </c>
      <c r="CT11" s="153" t="s">
        <v>343</v>
      </c>
      <c r="CU11" s="153"/>
      <c r="CV11" s="153" t="s">
        <v>203</v>
      </c>
      <c r="CW11" s="153" t="s">
        <v>203</v>
      </c>
      <c r="CX11" s="153" t="s">
        <v>203</v>
      </c>
      <c r="CY11" s="153" t="s">
        <v>203</v>
      </c>
      <c r="CZ11" s="153"/>
      <c r="DA11" s="153"/>
      <c r="DB11" s="153" t="s">
        <v>168</v>
      </c>
      <c r="DC11" s="153" t="s">
        <v>203</v>
      </c>
      <c r="DD11" s="153" t="s">
        <v>234</v>
      </c>
      <c r="DE11" s="153"/>
      <c r="DF11" s="153"/>
      <c r="DG11" s="153" t="s">
        <v>203</v>
      </c>
      <c r="DH11" s="153" t="s">
        <v>343</v>
      </c>
      <c r="DI11" s="153" t="s">
        <v>203</v>
      </c>
      <c r="DJ11" s="153" t="s">
        <v>203</v>
      </c>
      <c r="DK11" s="153" t="s">
        <v>168</v>
      </c>
      <c r="DL11" s="153"/>
      <c r="DM11" s="153"/>
      <c r="DN11" s="153"/>
      <c r="DO11" s="153"/>
      <c r="DP11" s="153"/>
      <c r="DQ11" s="153" t="s">
        <v>343</v>
      </c>
      <c r="DR11" s="153"/>
      <c r="DS11" s="153" t="s">
        <v>234</v>
      </c>
      <c r="DT11" s="153"/>
      <c r="DU11" s="153" t="s">
        <v>203</v>
      </c>
      <c r="DV11" s="153" t="s">
        <v>234</v>
      </c>
      <c r="DW11" s="153" t="s">
        <v>343</v>
      </c>
      <c r="DX11" s="153"/>
      <c r="DY11" s="153"/>
      <c r="DZ11" s="153"/>
      <c r="EA11" s="153" t="s">
        <v>203</v>
      </c>
      <c r="EB11" s="153" t="s">
        <v>203</v>
      </c>
      <c r="EC11" s="153" t="s">
        <v>234</v>
      </c>
      <c r="ED11" s="153" t="s">
        <v>234</v>
      </c>
      <c r="EE11" s="153" t="s">
        <v>234</v>
      </c>
      <c r="EF11" s="153"/>
      <c r="EG11" s="153"/>
      <c r="EH11" s="153" t="s">
        <v>343</v>
      </c>
      <c r="EI11" s="153"/>
      <c r="EJ11" s="153"/>
      <c r="EK11" s="153"/>
      <c r="EL11" s="153" t="s">
        <v>234</v>
      </c>
      <c r="EM11" s="153" t="s">
        <v>343</v>
      </c>
      <c r="EN11" s="153" t="s">
        <v>234</v>
      </c>
      <c r="EO11" s="153" t="s">
        <v>343</v>
      </c>
      <c r="EP11" s="153"/>
      <c r="EQ11" s="153"/>
      <c r="ER11" s="153" t="s">
        <v>203</v>
      </c>
      <c r="ES11" s="153"/>
      <c r="ET11" s="153"/>
      <c r="EU11" s="153" t="s">
        <v>203</v>
      </c>
      <c r="EV11" s="153"/>
      <c r="EW11" s="153" t="s">
        <v>234</v>
      </c>
      <c r="EX11" s="153" t="s">
        <v>203</v>
      </c>
      <c r="EY11" s="153" t="s">
        <v>343</v>
      </c>
      <c r="EZ11" s="153" t="s">
        <v>234</v>
      </c>
      <c r="FA11" s="153"/>
      <c r="FB11" s="153"/>
      <c r="FC11" s="153" t="s">
        <v>203</v>
      </c>
      <c r="FD11" s="153" t="s">
        <v>203</v>
      </c>
      <c r="FE11" s="153" t="s">
        <v>203</v>
      </c>
      <c r="FF11" s="153"/>
      <c r="FG11" s="153" t="s">
        <v>234</v>
      </c>
      <c r="FH11" s="153" t="s">
        <v>343</v>
      </c>
      <c r="FI11" s="153" t="s">
        <v>234</v>
      </c>
      <c r="FJ11" s="153" t="s">
        <v>234</v>
      </c>
      <c r="FK11" s="153" t="s">
        <v>343</v>
      </c>
      <c r="FL11" s="153" t="s">
        <v>203</v>
      </c>
      <c r="FM11" s="153" t="s">
        <v>203</v>
      </c>
      <c r="FN11" s="153" t="s">
        <v>203</v>
      </c>
      <c r="FO11" s="153" t="s">
        <v>203</v>
      </c>
      <c r="FP11" s="153"/>
      <c r="FQ11" s="153" t="s">
        <v>203</v>
      </c>
      <c r="FR11" s="153"/>
      <c r="FS11" s="153"/>
      <c r="FT11" s="153" t="s">
        <v>168</v>
      </c>
      <c r="FU11" s="153"/>
      <c r="FV11" s="153" t="s">
        <v>234</v>
      </c>
      <c r="FW11" s="153" t="s">
        <v>343</v>
      </c>
      <c r="FX11" s="153" t="s">
        <v>343</v>
      </c>
      <c r="FY11" s="153" t="s">
        <v>203</v>
      </c>
      <c r="FZ11" s="153" t="s">
        <v>203</v>
      </c>
      <c r="GA11" s="153" t="s">
        <v>234</v>
      </c>
      <c r="GB11" s="153" t="s">
        <v>234</v>
      </c>
      <c r="GC11" s="153" t="s">
        <v>203</v>
      </c>
      <c r="GD11" s="153"/>
      <c r="GE11" s="153" t="s">
        <v>203</v>
      </c>
      <c r="GF11" s="153" t="s">
        <v>234</v>
      </c>
      <c r="GG11" s="153" t="s">
        <v>203</v>
      </c>
      <c r="GH11" s="153"/>
      <c r="GI11" s="153" t="s">
        <v>343</v>
      </c>
      <c r="GJ11" s="153" t="s">
        <v>234</v>
      </c>
      <c r="GK11" s="153"/>
      <c r="GL11" s="153" t="s">
        <v>343</v>
      </c>
      <c r="GM11" s="153" t="s">
        <v>343</v>
      </c>
      <c r="GN11" s="153" t="s">
        <v>343</v>
      </c>
      <c r="GO11" s="153" t="s">
        <v>343</v>
      </c>
      <c r="GP11" s="153"/>
      <c r="GQ11" s="153" t="s">
        <v>234</v>
      </c>
      <c r="GR11" s="153"/>
      <c r="GS11" s="153"/>
      <c r="GT11" s="153"/>
      <c r="GU11" s="153"/>
      <c r="GV11" s="153"/>
      <c r="GW11" s="153" t="s">
        <v>234</v>
      </c>
      <c r="GX11" s="153" t="s">
        <v>234</v>
      </c>
      <c r="GY11" s="153"/>
      <c r="GZ11" s="153"/>
      <c r="HA11" s="153" t="s">
        <v>234</v>
      </c>
      <c r="HB11" s="153" t="s">
        <v>203</v>
      </c>
      <c r="HC11" s="153"/>
      <c r="HD11" s="153"/>
      <c r="HE11" s="153" t="s">
        <v>168</v>
      </c>
      <c r="HF11" s="153"/>
      <c r="HG11" s="153" t="s">
        <v>168</v>
      </c>
      <c r="HH11" s="153" t="s">
        <v>234</v>
      </c>
      <c r="HI11" s="153"/>
      <c r="HJ11" s="153"/>
      <c r="HK11" s="153"/>
      <c r="HL11" s="153" t="s">
        <v>203</v>
      </c>
      <c r="HM11" s="153" t="s">
        <v>234</v>
      </c>
      <c r="HN11" s="153" t="s">
        <v>343</v>
      </c>
      <c r="HO11" s="153"/>
      <c r="HP11" s="153"/>
      <c r="HQ11" s="153" t="s">
        <v>234</v>
      </c>
      <c r="HR11" s="153"/>
      <c r="HS11" s="153" t="s">
        <v>234</v>
      </c>
      <c r="HT11" s="153" t="s">
        <v>234</v>
      </c>
      <c r="HU11" s="153"/>
      <c r="HV11" s="153" t="s">
        <v>203</v>
      </c>
      <c r="HW11" s="153" t="s">
        <v>203</v>
      </c>
      <c r="HX11" s="153"/>
      <c r="HY11" s="153" t="s">
        <v>234</v>
      </c>
      <c r="HZ11" s="153" t="s">
        <v>234</v>
      </c>
      <c r="IA11" s="153"/>
      <c r="IB11" s="153"/>
      <c r="IC11" s="153"/>
      <c r="ID11" s="153"/>
    </row>
    <row r="12" spans="1:238" ht="25.8" customHeight="1" x14ac:dyDescent="0.55000000000000004">
      <c r="A12" s="150" t="s">
        <v>4</v>
      </c>
      <c r="B12" s="153" t="s">
        <v>343</v>
      </c>
      <c r="E12" s="153" t="s">
        <v>234</v>
      </c>
      <c r="F12" s="153" t="s">
        <v>234</v>
      </c>
      <c r="J12" s="153" t="s">
        <v>168</v>
      </c>
      <c r="O12" s="153" t="s">
        <v>354</v>
      </c>
      <c r="Q12" s="153" t="s">
        <v>168</v>
      </c>
      <c r="R12" s="153" t="s">
        <v>234</v>
      </c>
      <c r="V12" s="153" t="s">
        <v>343</v>
      </c>
      <c r="X12" s="153" t="s">
        <v>343</v>
      </c>
      <c r="Z12" s="153" t="s">
        <v>223</v>
      </c>
      <c r="AB12" s="153" t="s">
        <v>343</v>
      </c>
      <c r="AC12" s="156"/>
      <c r="AD12" s="153" t="s">
        <v>223</v>
      </c>
      <c r="AE12" s="153" t="s">
        <v>234</v>
      </c>
      <c r="AF12" s="153"/>
      <c r="AG12" s="153"/>
      <c r="AH12" s="153"/>
      <c r="AI12" s="153"/>
      <c r="AJ12" s="153" t="s">
        <v>343</v>
      </c>
      <c r="AK12" s="153"/>
      <c r="AL12" s="153" t="s">
        <v>223</v>
      </c>
      <c r="AM12" s="153" t="s">
        <v>343</v>
      </c>
      <c r="AN12" s="153"/>
      <c r="AO12" s="153"/>
      <c r="AP12" s="153" t="s">
        <v>343</v>
      </c>
      <c r="AQ12" s="153"/>
      <c r="AR12" s="153"/>
      <c r="AS12" s="153"/>
      <c r="AT12" s="153"/>
      <c r="AU12" s="153"/>
      <c r="AV12" s="153" t="s">
        <v>343</v>
      </c>
      <c r="AW12" s="153"/>
      <c r="AX12" s="153" t="s">
        <v>234</v>
      </c>
      <c r="AY12" s="153"/>
      <c r="AZ12" s="153" t="s">
        <v>343</v>
      </c>
      <c r="BA12" s="153"/>
      <c r="BB12" s="153"/>
      <c r="BC12" s="153" t="s">
        <v>168</v>
      </c>
      <c r="BD12" s="153"/>
      <c r="BE12" s="153"/>
      <c r="BF12" s="153" t="s">
        <v>343</v>
      </c>
      <c r="BG12" s="153"/>
      <c r="BH12" s="153" t="s">
        <v>343</v>
      </c>
      <c r="BI12" s="153" t="s">
        <v>168</v>
      </c>
      <c r="BJ12" s="153" t="s">
        <v>343</v>
      </c>
      <c r="BK12" s="153"/>
      <c r="BL12" s="153"/>
      <c r="BM12" s="153" t="s">
        <v>234</v>
      </c>
      <c r="BN12" s="153"/>
      <c r="BO12" s="153" t="s">
        <v>234</v>
      </c>
      <c r="BP12" s="153"/>
      <c r="BQ12" s="153"/>
      <c r="BR12" s="153" t="s">
        <v>343</v>
      </c>
      <c r="BS12" s="153"/>
      <c r="BT12" s="153"/>
      <c r="BU12" s="153"/>
      <c r="BV12" s="153" t="s">
        <v>168</v>
      </c>
      <c r="BW12" s="153" t="s">
        <v>234</v>
      </c>
      <c r="BX12" s="153" t="s">
        <v>223</v>
      </c>
      <c r="BY12" s="153"/>
      <c r="BZ12" s="153"/>
      <c r="CA12" s="153"/>
      <c r="CB12" s="153" t="s">
        <v>168</v>
      </c>
      <c r="CC12" s="153" t="s">
        <v>234</v>
      </c>
      <c r="CD12" s="153"/>
      <c r="CE12" s="153"/>
      <c r="CF12" s="153"/>
      <c r="CG12" s="153" t="s">
        <v>168</v>
      </c>
      <c r="CH12" s="153"/>
      <c r="CI12" s="153"/>
      <c r="CJ12" s="153"/>
      <c r="CK12" s="153"/>
      <c r="CL12" s="153" t="s">
        <v>223</v>
      </c>
      <c r="CM12" s="153"/>
      <c r="CN12" s="153" t="s">
        <v>168</v>
      </c>
      <c r="CO12" s="153"/>
      <c r="CP12" s="153"/>
      <c r="CQ12" s="153"/>
      <c r="CR12" s="153" t="s">
        <v>343</v>
      </c>
      <c r="CS12" s="153"/>
      <c r="CT12" s="153"/>
      <c r="CU12" s="153"/>
      <c r="CV12" s="153"/>
      <c r="CW12" s="153"/>
      <c r="CX12" s="153"/>
      <c r="CY12" s="153"/>
      <c r="CZ12" s="153"/>
      <c r="DA12" s="153" t="s">
        <v>343</v>
      </c>
      <c r="DB12" s="153"/>
      <c r="DC12" s="153" t="s">
        <v>234</v>
      </c>
      <c r="DD12" s="153"/>
      <c r="DE12" s="153"/>
      <c r="DF12" s="153" t="s">
        <v>168</v>
      </c>
      <c r="DG12" s="153" t="s">
        <v>234</v>
      </c>
      <c r="DH12" s="153"/>
      <c r="DI12" s="153"/>
      <c r="DJ12" s="153" t="s">
        <v>343</v>
      </c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 t="s">
        <v>168</v>
      </c>
      <c r="DW12" s="153"/>
      <c r="DX12" s="153"/>
      <c r="DY12" s="153" t="s">
        <v>168</v>
      </c>
      <c r="DZ12" s="153" t="s">
        <v>223</v>
      </c>
      <c r="EA12" s="153"/>
      <c r="EB12" s="153"/>
      <c r="EC12" s="153"/>
      <c r="ED12" s="153"/>
      <c r="EE12" s="153" t="s">
        <v>168</v>
      </c>
      <c r="EF12" s="153" t="s">
        <v>234</v>
      </c>
      <c r="EG12" s="153" t="s">
        <v>168</v>
      </c>
      <c r="EH12" s="153"/>
      <c r="EI12" s="153"/>
      <c r="EJ12" s="153" t="s">
        <v>168</v>
      </c>
      <c r="EK12" s="153"/>
      <c r="EL12" s="153" t="s">
        <v>168</v>
      </c>
      <c r="EM12" s="153"/>
      <c r="EN12" s="153"/>
      <c r="EO12" s="153"/>
      <c r="EP12" s="153"/>
      <c r="EQ12" s="153"/>
      <c r="ER12" s="153"/>
      <c r="ES12" s="153"/>
      <c r="ET12" s="153"/>
      <c r="EU12" s="153"/>
      <c r="EV12" s="153" t="s">
        <v>343</v>
      </c>
      <c r="EW12" s="153" t="s">
        <v>168</v>
      </c>
      <c r="EX12" s="153" t="s">
        <v>234</v>
      </c>
      <c r="EY12" s="153"/>
      <c r="EZ12" s="153" t="s">
        <v>168</v>
      </c>
      <c r="FA12" s="153"/>
      <c r="FB12" s="153"/>
      <c r="FC12" s="153" t="s">
        <v>234</v>
      </c>
      <c r="FD12" s="153" t="s">
        <v>168</v>
      </c>
      <c r="FE12" s="153" t="s">
        <v>343</v>
      </c>
      <c r="FF12" s="153" t="s">
        <v>343</v>
      </c>
      <c r="FG12" s="153"/>
      <c r="FH12" s="153"/>
      <c r="FI12" s="153"/>
      <c r="FJ12" s="153"/>
      <c r="FK12" s="153"/>
      <c r="FL12" s="153"/>
      <c r="FM12" s="153" t="s">
        <v>343</v>
      </c>
      <c r="FN12" s="153" t="s">
        <v>234</v>
      </c>
      <c r="FO12" s="153" t="s">
        <v>234</v>
      </c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 t="s">
        <v>168</v>
      </c>
      <c r="GA12" s="153" t="s">
        <v>343</v>
      </c>
      <c r="GB12" s="153"/>
      <c r="GC12" s="153" t="s">
        <v>234</v>
      </c>
      <c r="GD12" s="153"/>
      <c r="GE12" s="153"/>
      <c r="GF12" s="153"/>
      <c r="GG12" s="153" t="s">
        <v>168</v>
      </c>
      <c r="GH12" s="153"/>
      <c r="GI12" s="153"/>
      <c r="GJ12" s="153" t="s">
        <v>343</v>
      </c>
      <c r="GK12" s="153" t="s">
        <v>343</v>
      </c>
      <c r="GL12" s="153" t="s">
        <v>168</v>
      </c>
      <c r="GM12" s="153"/>
      <c r="GN12" s="153"/>
      <c r="GO12" s="153"/>
      <c r="GP12" s="153" t="s">
        <v>223</v>
      </c>
      <c r="GQ12" s="153"/>
      <c r="GR12" s="153"/>
      <c r="GS12" s="153"/>
      <c r="GT12" s="153"/>
      <c r="GU12" s="153"/>
      <c r="GV12" s="153" t="s">
        <v>343</v>
      </c>
      <c r="GW12" s="153"/>
      <c r="GX12" s="153"/>
      <c r="GY12" s="153"/>
      <c r="GZ12" s="153"/>
      <c r="HA12" s="153"/>
      <c r="HB12" s="153" t="s">
        <v>234</v>
      </c>
      <c r="HC12" s="153"/>
      <c r="HD12" s="153"/>
      <c r="HE12" s="153"/>
      <c r="HF12" s="153"/>
      <c r="HG12" s="153"/>
      <c r="HH12" s="153"/>
      <c r="HI12" s="153"/>
      <c r="HJ12" s="153" t="s">
        <v>343</v>
      </c>
      <c r="HK12" s="153"/>
      <c r="HL12" s="153"/>
      <c r="HM12" s="153" t="s">
        <v>168</v>
      </c>
      <c r="HN12" s="153"/>
      <c r="HO12" s="153" t="s">
        <v>168</v>
      </c>
      <c r="HP12" s="153" t="s">
        <v>168</v>
      </c>
      <c r="HQ12" s="153" t="s">
        <v>343</v>
      </c>
      <c r="HR12" s="153" t="s">
        <v>343</v>
      </c>
      <c r="HS12" s="153" t="s">
        <v>223</v>
      </c>
      <c r="HT12" s="153"/>
      <c r="HU12" s="153" t="s">
        <v>234</v>
      </c>
      <c r="HV12" s="153"/>
      <c r="HW12" s="153"/>
      <c r="HX12" s="153" t="s">
        <v>223</v>
      </c>
      <c r="HY12" s="153" t="s">
        <v>168</v>
      </c>
      <c r="HZ12" s="153"/>
      <c r="IA12" s="153"/>
      <c r="IB12" s="153"/>
      <c r="IC12" s="153"/>
      <c r="ID12" s="153" t="s">
        <v>168</v>
      </c>
    </row>
    <row r="13" spans="1:238" ht="25.8" customHeight="1" x14ac:dyDescent="0.55000000000000004">
      <c r="A13" s="150" t="s">
        <v>4</v>
      </c>
      <c r="D13" s="153" t="s">
        <v>223</v>
      </c>
      <c r="E13" s="153" t="s">
        <v>343</v>
      </c>
      <c r="L13" s="153" t="s">
        <v>223</v>
      </c>
      <c r="M13" s="153" t="s">
        <v>168</v>
      </c>
      <c r="N13" s="153" t="s">
        <v>354</v>
      </c>
      <c r="P13" s="153" t="s">
        <v>223</v>
      </c>
      <c r="T13" s="153" t="s">
        <v>354</v>
      </c>
      <c r="AA13" s="153" t="s">
        <v>223</v>
      </c>
      <c r="AC13" s="156" t="s">
        <v>223</v>
      </c>
      <c r="AD13" s="153"/>
      <c r="AE13" s="153"/>
      <c r="AF13" s="153" t="s">
        <v>354</v>
      </c>
      <c r="AG13" s="153"/>
      <c r="AH13" s="153"/>
      <c r="AI13" s="153"/>
      <c r="AJ13" s="153"/>
      <c r="AK13" s="153" t="s">
        <v>354</v>
      </c>
      <c r="AL13" s="153"/>
      <c r="AM13" s="153"/>
      <c r="AN13" s="153" t="s">
        <v>223</v>
      </c>
      <c r="AO13" s="153"/>
      <c r="AP13" s="153"/>
      <c r="AQ13" s="153"/>
      <c r="AR13" s="153"/>
      <c r="AS13" s="153" t="s">
        <v>223</v>
      </c>
      <c r="AT13" s="153" t="s">
        <v>354</v>
      </c>
      <c r="AU13" s="153"/>
      <c r="AV13" s="153"/>
      <c r="AW13" s="153"/>
      <c r="AX13" s="153"/>
      <c r="AY13" s="153" t="s">
        <v>354</v>
      </c>
      <c r="AZ13" s="153"/>
      <c r="BA13" s="153"/>
      <c r="BB13" s="153" t="s">
        <v>168</v>
      </c>
      <c r="BC13" s="153"/>
      <c r="BD13" s="153"/>
      <c r="BE13" s="153" t="s">
        <v>223</v>
      </c>
      <c r="BF13" s="153"/>
      <c r="BG13" s="153"/>
      <c r="BH13" s="153"/>
      <c r="BI13" s="153"/>
      <c r="BJ13" s="153"/>
      <c r="BK13" s="153" t="s">
        <v>343</v>
      </c>
      <c r="BL13" s="153"/>
      <c r="BM13" s="153"/>
      <c r="BN13" s="153"/>
      <c r="BO13" s="153"/>
      <c r="BP13" s="153"/>
      <c r="BQ13" s="153"/>
      <c r="BR13" s="153" t="s">
        <v>223</v>
      </c>
      <c r="BS13" s="153"/>
      <c r="BT13" s="153" t="s">
        <v>223</v>
      </c>
      <c r="BU13" s="153"/>
      <c r="BV13" s="153"/>
      <c r="BW13" s="153" t="s">
        <v>168</v>
      </c>
      <c r="BX13" s="153" t="s">
        <v>354</v>
      </c>
      <c r="BY13" s="153" t="s">
        <v>223</v>
      </c>
      <c r="BZ13" s="153"/>
      <c r="CA13" s="153" t="s">
        <v>354</v>
      </c>
      <c r="CB13" s="153" t="s">
        <v>354</v>
      </c>
      <c r="CC13" s="153"/>
      <c r="CD13" s="153"/>
      <c r="CE13" s="153"/>
      <c r="CF13" s="153" t="s">
        <v>354</v>
      </c>
      <c r="CG13" s="153" t="s">
        <v>223</v>
      </c>
      <c r="CH13" s="153"/>
      <c r="CI13" s="153" t="s">
        <v>223</v>
      </c>
      <c r="CJ13" s="153" t="s">
        <v>354</v>
      </c>
      <c r="CK13" s="153" t="s">
        <v>223</v>
      </c>
      <c r="CL13" s="153"/>
      <c r="CM13" s="153"/>
      <c r="CN13" s="153"/>
      <c r="CO13" s="153"/>
      <c r="CP13" s="153" t="s">
        <v>354</v>
      </c>
      <c r="CQ13" s="153" t="s">
        <v>354</v>
      </c>
      <c r="CR13" s="153" t="s">
        <v>223</v>
      </c>
      <c r="CS13" s="153" t="s">
        <v>223</v>
      </c>
      <c r="CT13" s="153"/>
      <c r="CU13" s="153" t="s">
        <v>354</v>
      </c>
      <c r="CV13" s="153" t="s">
        <v>234</v>
      </c>
      <c r="CW13" s="153" t="s">
        <v>168</v>
      </c>
      <c r="CX13" s="153"/>
      <c r="CY13" s="153"/>
      <c r="CZ13" s="153"/>
      <c r="DA13" s="153"/>
      <c r="DB13" s="153" t="s">
        <v>223</v>
      </c>
      <c r="DC13" s="153"/>
      <c r="DD13" s="153"/>
      <c r="DE13" s="153"/>
      <c r="DF13" s="153"/>
      <c r="DG13" s="153"/>
      <c r="DH13" s="153" t="s">
        <v>354</v>
      </c>
      <c r="DI13" s="153" t="s">
        <v>354</v>
      </c>
      <c r="DJ13" s="153"/>
      <c r="DK13" s="153"/>
      <c r="DL13" s="153" t="s">
        <v>223</v>
      </c>
      <c r="DM13" s="153"/>
      <c r="DN13" s="153" t="s">
        <v>234</v>
      </c>
      <c r="DO13" s="153"/>
      <c r="DP13" s="153"/>
      <c r="DQ13" s="153"/>
      <c r="DR13" s="153"/>
      <c r="DS13" s="153"/>
      <c r="DT13" s="153" t="s">
        <v>223</v>
      </c>
      <c r="DU13" s="153" t="s">
        <v>223</v>
      </c>
      <c r="DV13" s="153" t="s">
        <v>223</v>
      </c>
      <c r="DW13" s="153" t="s">
        <v>223</v>
      </c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3" t="s">
        <v>223</v>
      </c>
      <c r="EO13" s="153"/>
      <c r="EP13" s="153"/>
      <c r="EQ13" s="153" t="s">
        <v>223</v>
      </c>
      <c r="ER13" s="153"/>
      <c r="ES13" s="153"/>
      <c r="ET13" s="153"/>
      <c r="EU13" s="153"/>
      <c r="EV13" s="153"/>
      <c r="EW13" s="153"/>
      <c r="EX13" s="153"/>
      <c r="EY13" s="153"/>
      <c r="EZ13" s="153"/>
      <c r="FA13" s="153" t="s">
        <v>354</v>
      </c>
      <c r="FB13" s="153"/>
      <c r="FC13" s="153"/>
      <c r="FD13" s="153"/>
      <c r="FE13" s="153"/>
      <c r="FF13" s="153"/>
      <c r="FG13" s="153" t="s">
        <v>223</v>
      </c>
      <c r="FH13" s="153" t="s">
        <v>223</v>
      </c>
      <c r="FI13" s="153"/>
      <c r="FJ13" s="153"/>
      <c r="FK13" s="153" t="s">
        <v>223</v>
      </c>
      <c r="FL13" s="153" t="s">
        <v>168</v>
      </c>
      <c r="FM13" s="153"/>
      <c r="FN13" s="153"/>
      <c r="FO13" s="153"/>
      <c r="FP13" s="153"/>
      <c r="FQ13" s="153" t="s">
        <v>223</v>
      </c>
      <c r="FR13" s="153"/>
      <c r="FS13" s="153"/>
      <c r="FT13" s="153" t="s">
        <v>223</v>
      </c>
      <c r="FU13" s="153"/>
      <c r="FV13" s="153"/>
      <c r="FW13" s="153" t="s">
        <v>354</v>
      </c>
      <c r="FX13" s="153" t="s">
        <v>354</v>
      </c>
      <c r="FY13" s="153"/>
      <c r="FZ13" s="153"/>
      <c r="GA13" s="153"/>
      <c r="GB13" s="153"/>
      <c r="GC13" s="153"/>
      <c r="GD13" s="153"/>
      <c r="GE13" s="153"/>
      <c r="GF13" s="153" t="s">
        <v>354</v>
      </c>
      <c r="GG13" s="153"/>
      <c r="GH13" s="153" t="s">
        <v>354</v>
      </c>
      <c r="GI13" s="153"/>
      <c r="GJ13" s="153"/>
      <c r="GK13" s="153"/>
      <c r="GL13" s="153"/>
      <c r="GM13" s="153"/>
      <c r="GN13" s="153" t="s">
        <v>354</v>
      </c>
      <c r="GO13" s="153" t="s">
        <v>223</v>
      </c>
      <c r="GP13" s="153" t="s">
        <v>354</v>
      </c>
      <c r="GQ13" s="153" t="s">
        <v>223</v>
      </c>
      <c r="GR13" s="153"/>
      <c r="GS13" s="153"/>
      <c r="GT13" s="153"/>
      <c r="GU13" s="153" t="s">
        <v>223</v>
      </c>
      <c r="GV13" s="153"/>
      <c r="GW13" s="153"/>
      <c r="GX13" s="153"/>
      <c r="GY13" s="153"/>
      <c r="GZ13" s="153"/>
      <c r="HA13" s="153"/>
      <c r="HB13" s="153"/>
      <c r="HC13" s="153" t="s">
        <v>223</v>
      </c>
      <c r="HD13" s="153" t="s">
        <v>223</v>
      </c>
      <c r="HE13" s="153"/>
      <c r="HF13" s="153"/>
      <c r="HG13" s="153"/>
      <c r="HH13" s="153"/>
      <c r="HI13" s="153" t="s">
        <v>354</v>
      </c>
      <c r="HJ13" s="153"/>
      <c r="HK13" s="153" t="s">
        <v>223</v>
      </c>
      <c r="HL13" s="153"/>
      <c r="HM13" s="153"/>
      <c r="HN13" s="153" t="s">
        <v>223</v>
      </c>
      <c r="HO13" s="153"/>
      <c r="HP13" s="153"/>
      <c r="HQ13" s="153"/>
      <c r="HR13" s="153"/>
      <c r="HS13" s="153" t="s">
        <v>354</v>
      </c>
      <c r="HT13" s="153"/>
      <c r="HU13" s="153"/>
      <c r="HV13" s="153"/>
      <c r="HW13" s="153"/>
      <c r="HX13" s="153"/>
      <c r="HY13" s="153"/>
      <c r="HZ13" s="153" t="s">
        <v>223</v>
      </c>
      <c r="IA13" s="153"/>
      <c r="IB13" s="153" t="s">
        <v>354</v>
      </c>
      <c r="IC13" s="153" t="s">
        <v>354</v>
      </c>
      <c r="ID13" s="153"/>
    </row>
    <row r="14" spans="1:238" ht="25.8" customHeight="1" x14ac:dyDescent="0.55000000000000004">
      <c r="A14" s="150" t="s">
        <v>6</v>
      </c>
      <c r="B14" s="153" t="s">
        <v>359</v>
      </c>
      <c r="E14" s="153" t="s">
        <v>235</v>
      </c>
      <c r="F14" s="153" t="s">
        <v>50</v>
      </c>
      <c r="H14" s="153" t="s">
        <v>344</v>
      </c>
      <c r="J14" s="153" t="s">
        <v>50</v>
      </c>
      <c r="M14" s="153" t="s">
        <v>50</v>
      </c>
      <c r="N14" s="153" t="s">
        <v>359</v>
      </c>
      <c r="O14" s="153" t="s">
        <v>50</v>
      </c>
      <c r="P14" s="153" t="s">
        <v>359</v>
      </c>
      <c r="S14" s="153" t="s">
        <v>359</v>
      </c>
      <c r="T14" s="153" t="s">
        <v>50</v>
      </c>
      <c r="U14" s="153" t="s">
        <v>359</v>
      </c>
      <c r="W14" s="153" t="s">
        <v>359</v>
      </c>
      <c r="X14" s="153" t="s">
        <v>50</v>
      </c>
      <c r="Y14" s="153" t="s">
        <v>344</v>
      </c>
      <c r="Z14" s="153" t="s">
        <v>380</v>
      </c>
      <c r="AC14" s="156" t="s">
        <v>50</v>
      </c>
      <c r="AD14" s="153"/>
      <c r="AE14" s="153"/>
      <c r="AF14" s="153" t="s">
        <v>235</v>
      </c>
      <c r="AG14" s="153"/>
      <c r="AH14" s="153" t="s">
        <v>50</v>
      </c>
      <c r="AI14" s="153"/>
      <c r="AJ14" s="153"/>
      <c r="AK14" s="153" t="s">
        <v>359</v>
      </c>
      <c r="AL14" s="153" t="s">
        <v>344</v>
      </c>
      <c r="AM14" s="153" t="s">
        <v>359</v>
      </c>
      <c r="AN14" s="153"/>
      <c r="AO14" s="153"/>
      <c r="AP14" s="153"/>
      <c r="AQ14" s="153"/>
      <c r="AR14" s="153"/>
      <c r="AS14" s="153" t="s">
        <v>344</v>
      </c>
      <c r="AT14" s="153"/>
      <c r="AU14" s="153"/>
      <c r="AV14" s="153"/>
      <c r="AW14" s="153" t="s">
        <v>50</v>
      </c>
      <c r="AX14" s="153"/>
      <c r="AY14" s="153"/>
      <c r="AZ14" s="153"/>
      <c r="BA14" s="153"/>
      <c r="BB14" s="153"/>
      <c r="BC14" s="153" t="s">
        <v>50</v>
      </c>
      <c r="BD14" s="153"/>
      <c r="BE14" s="153"/>
      <c r="BF14" s="153" t="s">
        <v>50</v>
      </c>
      <c r="BG14" s="153" t="s">
        <v>344</v>
      </c>
      <c r="BH14" s="153" t="s">
        <v>359</v>
      </c>
      <c r="BI14" s="153" t="s">
        <v>235</v>
      </c>
      <c r="BJ14" s="153" t="s">
        <v>359</v>
      </c>
      <c r="BK14" s="153"/>
      <c r="BL14" s="153"/>
      <c r="BM14" s="153"/>
      <c r="BN14" s="153" t="s">
        <v>359</v>
      </c>
      <c r="BO14" s="153"/>
      <c r="BP14" s="153" t="s">
        <v>50</v>
      </c>
      <c r="BQ14" s="153" t="s">
        <v>235</v>
      </c>
      <c r="BR14" s="153"/>
      <c r="BS14" s="153" t="s">
        <v>380</v>
      </c>
      <c r="BT14" s="153" t="s">
        <v>50</v>
      </c>
      <c r="BU14" s="153"/>
      <c r="BV14" s="153"/>
      <c r="BW14" s="153"/>
      <c r="BX14" s="153"/>
      <c r="BY14" s="153"/>
      <c r="BZ14" s="153" t="s">
        <v>344</v>
      </c>
      <c r="CA14" s="153" t="s">
        <v>344</v>
      </c>
      <c r="CB14" s="153" t="s">
        <v>359</v>
      </c>
      <c r="CC14" s="153"/>
      <c r="CD14" s="153"/>
      <c r="CE14" s="153"/>
      <c r="CF14" s="153"/>
      <c r="CG14" s="153"/>
      <c r="CH14" s="153"/>
      <c r="CI14" s="153" t="s">
        <v>235</v>
      </c>
      <c r="CJ14" s="153"/>
      <c r="CK14" s="153" t="s">
        <v>359</v>
      </c>
      <c r="CL14" s="153"/>
      <c r="CM14" s="153"/>
      <c r="CN14" s="153"/>
      <c r="CO14" s="153"/>
      <c r="CP14" s="153" t="s">
        <v>344</v>
      </c>
      <c r="CQ14" s="153" t="s">
        <v>344</v>
      </c>
      <c r="CR14" s="153" t="s">
        <v>344</v>
      </c>
      <c r="CS14" s="153" t="s">
        <v>344</v>
      </c>
      <c r="CT14" s="153"/>
      <c r="CU14" s="153" t="s">
        <v>359</v>
      </c>
      <c r="CV14" s="153"/>
      <c r="CW14" s="153"/>
      <c r="CX14" s="153" t="s">
        <v>359</v>
      </c>
      <c r="CY14" s="153" t="s">
        <v>359</v>
      </c>
      <c r="CZ14" s="153" t="s">
        <v>344</v>
      </c>
      <c r="DA14" s="153" t="s">
        <v>344</v>
      </c>
      <c r="DB14" s="153" t="s">
        <v>359</v>
      </c>
      <c r="DC14" s="153"/>
      <c r="DD14" s="153"/>
      <c r="DE14" s="153" t="s">
        <v>344</v>
      </c>
      <c r="DF14" s="153" t="s">
        <v>359</v>
      </c>
      <c r="DG14" s="153" t="s">
        <v>235</v>
      </c>
      <c r="DH14" s="153"/>
      <c r="DI14" s="153" t="s">
        <v>359</v>
      </c>
      <c r="DJ14" s="153" t="s">
        <v>359</v>
      </c>
      <c r="DK14" s="153" t="s">
        <v>50</v>
      </c>
      <c r="DL14" s="153" t="s">
        <v>344</v>
      </c>
      <c r="DM14" s="153"/>
      <c r="DN14" s="153"/>
      <c r="DO14" s="153"/>
      <c r="DP14" s="153" t="s">
        <v>359</v>
      </c>
      <c r="DQ14" s="153"/>
      <c r="DR14" s="153"/>
      <c r="DS14" s="153"/>
      <c r="DT14" s="153" t="s">
        <v>380</v>
      </c>
      <c r="DU14" s="153"/>
      <c r="DV14" s="153"/>
      <c r="DW14" s="153" t="s">
        <v>359</v>
      </c>
      <c r="DX14" s="153"/>
      <c r="DY14" s="153"/>
      <c r="DZ14" s="153" t="s">
        <v>50</v>
      </c>
      <c r="EA14" s="153"/>
      <c r="EB14" s="153"/>
      <c r="EC14" s="153" t="s">
        <v>50</v>
      </c>
      <c r="ED14" s="153"/>
      <c r="EE14" s="153" t="s">
        <v>50</v>
      </c>
      <c r="EF14" s="153"/>
      <c r="EG14" s="153"/>
      <c r="EH14" s="153"/>
      <c r="EI14" s="153" t="s">
        <v>50</v>
      </c>
      <c r="EJ14" s="153" t="s">
        <v>359</v>
      </c>
      <c r="EK14" s="153"/>
      <c r="EL14" s="153" t="s">
        <v>50</v>
      </c>
      <c r="EM14" s="153" t="s">
        <v>359</v>
      </c>
      <c r="EN14" s="153" t="s">
        <v>359</v>
      </c>
      <c r="EO14" s="153" t="s">
        <v>359</v>
      </c>
      <c r="EP14" s="153" t="s">
        <v>344</v>
      </c>
      <c r="EQ14" s="153" t="s">
        <v>359</v>
      </c>
      <c r="ER14" s="153"/>
      <c r="ES14" s="153"/>
      <c r="ET14" s="153"/>
      <c r="EU14" s="153"/>
      <c r="EV14" s="153" t="s">
        <v>344</v>
      </c>
      <c r="EW14" s="153"/>
      <c r="EX14" s="153"/>
      <c r="EY14" s="153" t="s">
        <v>359</v>
      </c>
      <c r="EZ14" s="153"/>
      <c r="FA14" s="153" t="s">
        <v>344</v>
      </c>
      <c r="FB14" s="153"/>
      <c r="FC14" s="153" t="s">
        <v>50</v>
      </c>
      <c r="FD14" s="153"/>
      <c r="FE14" s="153" t="s">
        <v>359</v>
      </c>
      <c r="FF14" s="153" t="s">
        <v>50</v>
      </c>
      <c r="FG14" s="153"/>
      <c r="FH14" s="153" t="s">
        <v>359</v>
      </c>
      <c r="FI14" s="153"/>
      <c r="FJ14" s="153"/>
      <c r="FK14" s="153"/>
      <c r="FL14" s="153"/>
      <c r="FM14" s="153"/>
      <c r="FN14" s="153" t="s">
        <v>50</v>
      </c>
      <c r="FO14" s="153" t="s">
        <v>50</v>
      </c>
      <c r="FP14" s="153" t="s">
        <v>359</v>
      </c>
      <c r="FQ14" s="153"/>
      <c r="FR14" s="153" t="s">
        <v>359</v>
      </c>
      <c r="FS14" s="153"/>
      <c r="FT14" s="153"/>
      <c r="FU14" s="153"/>
      <c r="FV14" s="153"/>
      <c r="FW14" s="153" t="s">
        <v>359</v>
      </c>
      <c r="FX14" s="153" t="s">
        <v>344</v>
      </c>
      <c r="FY14" s="153" t="s">
        <v>359</v>
      </c>
      <c r="FZ14" s="153"/>
      <c r="GA14" s="153"/>
      <c r="GB14" s="153" t="s">
        <v>50</v>
      </c>
      <c r="GC14" s="153" t="s">
        <v>344</v>
      </c>
      <c r="GD14" s="153"/>
      <c r="GE14" s="153" t="s">
        <v>359</v>
      </c>
      <c r="GF14" s="153" t="s">
        <v>50</v>
      </c>
      <c r="GG14" s="153" t="s">
        <v>344</v>
      </c>
      <c r="GH14" s="153"/>
      <c r="GI14" s="153"/>
      <c r="GJ14" s="153" t="s">
        <v>50</v>
      </c>
      <c r="GK14" s="153" t="s">
        <v>344</v>
      </c>
      <c r="GL14" s="153" t="s">
        <v>344</v>
      </c>
      <c r="GM14" s="153" t="s">
        <v>359</v>
      </c>
      <c r="GN14" s="153" t="s">
        <v>344</v>
      </c>
      <c r="GO14" s="153"/>
      <c r="GP14" s="153"/>
      <c r="GQ14" s="153" t="s">
        <v>235</v>
      </c>
      <c r="GR14" s="153" t="s">
        <v>359</v>
      </c>
      <c r="GS14" s="153"/>
      <c r="GT14" s="153"/>
      <c r="GU14" s="153" t="s">
        <v>344</v>
      </c>
      <c r="GV14" s="153"/>
      <c r="GW14" s="153" t="s">
        <v>50</v>
      </c>
      <c r="GX14" s="153"/>
      <c r="GY14" s="153"/>
      <c r="GZ14" s="153" t="s">
        <v>359</v>
      </c>
      <c r="HA14" s="153"/>
      <c r="HB14" s="153"/>
      <c r="HC14" s="153"/>
      <c r="HD14" s="153"/>
      <c r="HE14" s="153" t="s">
        <v>359</v>
      </c>
      <c r="HF14" s="153" t="s">
        <v>380</v>
      </c>
      <c r="HG14" s="153" t="s">
        <v>380</v>
      </c>
      <c r="HH14" s="153"/>
      <c r="HI14" s="153"/>
      <c r="HJ14" s="153" t="s">
        <v>359</v>
      </c>
      <c r="HK14" s="153"/>
      <c r="HL14" s="153"/>
      <c r="HM14" s="153"/>
      <c r="HN14" s="153"/>
      <c r="HO14" s="153" t="s">
        <v>380</v>
      </c>
      <c r="HP14" s="153"/>
      <c r="HQ14" s="153"/>
      <c r="HR14" s="153" t="s">
        <v>344</v>
      </c>
      <c r="HS14" s="153"/>
      <c r="HT14" s="153"/>
      <c r="HU14" s="153" t="s">
        <v>359</v>
      </c>
      <c r="HV14" s="153" t="s">
        <v>359</v>
      </c>
      <c r="HW14" s="153" t="s">
        <v>359</v>
      </c>
      <c r="HX14" s="153"/>
      <c r="HY14" s="153" t="s">
        <v>235</v>
      </c>
      <c r="HZ14" s="153" t="s">
        <v>235</v>
      </c>
      <c r="IA14" s="153" t="s">
        <v>50</v>
      </c>
      <c r="IB14" s="153" t="s">
        <v>344</v>
      </c>
      <c r="IC14" s="153" t="s">
        <v>359</v>
      </c>
      <c r="ID14" s="153"/>
    </row>
    <row r="15" spans="1:238" ht="25.8" customHeight="1" x14ac:dyDescent="0.55000000000000004">
      <c r="A15" s="150" t="s">
        <v>6</v>
      </c>
      <c r="C15" s="153" t="s">
        <v>380</v>
      </c>
      <c r="F15" s="153" t="s">
        <v>359</v>
      </c>
      <c r="P15" s="153" t="s">
        <v>344</v>
      </c>
      <c r="X15" s="153" t="s">
        <v>344</v>
      </c>
      <c r="AC15" s="156" t="s">
        <v>344</v>
      </c>
      <c r="AD15" s="153"/>
      <c r="AE15" s="153"/>
      <c r="AF15" s="153"/>
      <c r="AG15" s="153" t="s">
        <v>359</v>
      </c>
      <c r="AH15" s="153"/>
      <c r="AI15" s="153"/>
      <c r="AJ15" s="153" t="s">
        <v>359</v>
      </c>
      <c r="AK15" s="153"/>
      <c r="AL15" s="153"/>
      <c r="AM15" s="153"/>
      <c r="AN15" s="153" t="s">
        <v>344</v>
      </c>
      <c r="AO15" s="153"/>
      <c r="AP15" s="153" t="s">
        <v>344</v>
      </c>
      <c r="AQ15" s="153"/>
      <c r="AR15" s="153"/>
      <c r="AS15" s="153"/>
      <c r="AT15" s="153"/>
      <c r="AU15" s="153"/>
      <c r="AV15" s="153" t="s">
        <v>359</v>
      </c>
      <c r="AW15" s="153"/>
      <c r="AX15" s="153"/>
      <c r="AY15" s="153" t="s">
        <v>359</v>
      </c>
      <c r="AZ15" s="153"/>
      <c r="BA15" s="153"/>
      <c r="BB15" s="153"/>
      <c r="BC15" s="153"/>
      <c r="BD15" s="153" t="s">
        <v>359</v>
      </c>
      <c r="BE15" s="153"/>
      <c r="BF15" s="153"/>
      <c r="BG15" s="153"/>
      <c r="BH15" s="153"/>
      <c r="BI15" s="153" t="s">
        <v>359</v>
      </c>
      <c r="BJ15" s="153" t="s">
        <v>344</v>
      </c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 t="s">
        <v>380</v>
      </c>
      <c r="CF15" s="153"/>
      <c r="CG15" s="153"/>
      <c r="CH15" s="153"/>
      <c r="CI15" s="153"/>
      <c r="CJ15" s="153" t="s">
        <v>344</v>
      </c>
      <c r="CK15" s="153"/>
      <c r="CL15" s="153"/>
      <c r="CM15" s="153"/>
      <c r="CN15" s="153"/>
      <c r="CO15" s="153"/>
      <c r="CP15" s="153"/>
      <c r="CQ15" s="153" t="s">
        <v>380</v>
      </c>
      <c r="CR15" s="153"/>
      <c r="CS15" s="153"/>
      <c r="CT15" s="153"/>
      <c r="CU15" s="153"/>
      <c r="CV15" s="153"/>
      <c r="CW15" s="153" t="s">
        <v>380</v>
      </c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 t="s">
        <v>359</v>
      </c>
      <c r="DI15" s="153"/>
      <c r="DJ15" s="153"/>
      <c r="DK15" s="153"/>
      <c r="DL15" s="153"/>
      <c r="DM15" s="153" t="s">
        <v>380</v>
      </c>
      <c r="DN15" s="153"/>
      <c r="DO15" s="153" t="s">
        <v>380</v>
      </c>
      <c r="DP15" s="153" t="s">
        <v>344</v>
      </c>
      <c r="DQ15" s="153"/>
      <c r="DR15" s="153"/>
      <c r="DS15" s="153"/>
      <c r="DT15" s="153"/>
      <c r="DU15" s="153"/>
      <c r="DV15" s="153" t="s">
        <v>380</v>
      </c>
      <c r="DW15" s="153"/>
      <c r="DX15" s="153"/>
      <c r="DY15" s="153"/>
      <c r="DZ15" s="153" t="s">
        <v>359</v>
      </c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 t="s">
        <v>344</v>
      </c>
      <c r="EN15" s="153"/>
      <c r="EO15" s="153" t="s">
        <v>344</v>
      </c>
      <c r="EP15" s="153" t="s">
        <v>380</v>
      </c>
      <c r="EQ15" s="153"/>
      <c r="ER15" s="153"/>
      <c r="ES15" s="153" t="s">
        <v>359</v>
      </c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 t="s">
        <v>380</v>
      </c>
      <c r="FL15" s="153"/>
      <c r="FM15" s="153"/>
      <c r="FN15" s="153"/>
      <c r="FO15" s="153"/>
      <c r="FP15" s="153" t="s">
        <v>380</v>
      </c>
      <c r="FQ15" s="153"/>
      <c r="FR15" s="153"/>
      <c r="FS15" s="153"/>
      <c r="FT15" s="153"/>
      <c r="FU15" s="153"/>
      <c r="FV15" s="153"/>
      <c r="FW15" s="153" t="s">
        <v>380</v>
      </c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 t="s">
        <v>344</v>
      </c>
      <c r="GI15" s="153"/>
      <c r="GJ15" s="153"/>
      <c r="GK15" s="153"/>
      <c r="GL15" s="153" t="s">
        <v>380</v>
      </c>
      <c r="GM15" s="153"/>
      <c r="GN15" s="153"/>
      <c r="GO15" s="153" t="s">
        <v>380</v>
      </c>
      <c r="GP15" s="153"/>
      <c r="GQ15" s="153"/>
      <c r="GR15" s="153"/>
      <c r="GS15" s="153"/>
      <c r="GT15" s="153" t="s">
        <v>380</v>
      </c>
      <c r="GU15" s="153"/>
      <c r="GV15" s="153"/>
      <c r="GW15" s="153"/>
      <c r="GX15" s="153"/>
      <c r="GY15" s="153" t="s">
        <v>380</v>
      </c>
      <c r="GZ15" s="153"/>
      <c r="HA15" s="153" t="s">
        <v>50</v>
      </c>
      <c r="HB15" s="153"/>
      <c r="HC15" s="153"/>
      <c r="HD15" s="153"/>
      <c r="HE15" s="153" t="s">
        <v>344</v>
      </c>
      <c r="HF15" s="153"/>
      <c r="HG15" s="153"/>
      <c r="HH15" s="153"/>
      <c r="HI15" s="153"/>
      <c r="HJ15" s="153"/>
      <c r="HK15" s="153"/>
      <c r="HL15" s="153"/>
      <c r="HM15" s="153" t="s">
        <v>359</v>
      </c>
      <c r="HN15" s="153"/>
      <c r="HO15" s="153"/>
      <c r="HP15" s="153" t="s">
        <v>380</v>
      </c>
      <c r="HQ15" s="153" t="s">
        <v>380</v>
      </c>
      <c r="HR15" s="153"/>
      <c r="HS15" s="153"/>
      <c r="HT15" s="153"/>
      <c r="HU15" s="153"/>
      <c r="HV15" s="153"/>
      <c r="HW15" s="153"/>
      <c r="HX15" s="153"/>
      <c r="HY15" s="153"/>
      <c r="HZ15" s="153" t="s">
        <v>50</v>
      </c>
      <c r="IA15" s="153"/>
      <c r="IB15" s="153" t="s">
        <v>380</v>
      </c>
      <c r="IC15" s="153" t="s">
        <v>344</v>
      </c>
      <c r="ID15" s="153"/>
    </row>
    <row r="16" spans="1:238" ht="25.8" customHeight="1" x14ac:dyDescent="0.55000000000000004">
      <c r="A16" s="150" t="s">
        <v>8</v>
      </c>
      <c r="B16" s="153" t="s">
        <v>345</v>
      </c>
      <c r="C16" s="153" t="s">
        <v>345</v>
      </c>
      <c r="D16" s="153" t="s">
        <v>345</v>
      </c>
      <c r="E16" s="153" t="s">
        <v>345</v>
      </c>
      <c r="F16" s="153" t="s">
        <v>345</v>
      </c>
      <c r="G16" s="153" t="s">
        <v>345</v>
      </c>
      <c r="H16" s="153" t="s">
        <v>345</v>
      </c>
      <c r="K16" s="153" t="s">
        <v>345</v>
      </c>
      <c r="L16" s="153" t="s">
        <v>345</v>
      </c>
      <c r="O16" s="153" t="s">
        <v>345</v>
      </c>
      <c r="Q16" s="153" t="s">
        <v>345</v>
      </c>
      <c r="R16" s="153" t="s">
        <v>345</v>
      </c>
      <c r="S16" s="153" t="s">
        <v>345</v>
      </c>
      <c r="T16" s="153" t="s">
        <v>345</v>
      </c>
      <c r="U16" s="153" t="s">
        <v>345</v>
      </c>
      <c r="V16" s="153" t="s">
        <v>345</v>
      </c>
      <c r="W16" s="153" t="s">
        <v>345</v>
      </c>
      <c r="X16" s="153" t="s">
        <v>345</v>
      </c>
      <c r="Z16" s="153" t="s">
        <v>345</v>
      </c>
      <c r="AA16" s="153" t="s">
        <v>345</v>
      </c>
      <c r="AB16" s="153" t="s">
        <v>345</v>
      </c>
      <c r="AC16" s="156" t="s">
        <v>345</v>
      </c>
      <c r="AD16" s="153" t="s">
        <v>345</v>
      </c>
      <c r="AE16" s="153" t="s">
        <v>345</v>
      </c>
      <c r="AF16" s="153"/>
      <c r="AG16" s="153"/>
      <c r="AH16" s="153" t="s">
        <v>345</v>
      </c>
      <c r="AI16" s="153" t="s">
        <v>345</v>
      </c>
      <c r="AJ16" s="153" t="s">
        <v>345</v>
      </c>
      <c r="AK16" s="153" t="s">
        <v>345</v>
      </c>
      <c r="AL16" s="153" t="s">
        <v>345</v>
      </c>
      <c r="AM16" s="153" t="s">
        <v>368</v>
      </c>
      <c r="AN16" s="153" t="s">
        <v>345</v>
      </c>
      <c r="AO16" s="153" t="s">
        <v>345</v>
      </c>
      <c r="AP16" s="153" t="s">
        <v>345</v>
      </c>
      <c r="AQ16" s="153" t="s">
        <v>345</v>
      </c>
      <c r="AR16" s="153" t="s">
        <v>345</v>
      </c>
      <c r="AS16" s="153" t="s">
        <v>368</v>
      </c>
      <c r="AT16" s="153" t="s">
        <v>368</v>
      </c>
      <c r="AU16" s="153" t="s">
        <v>345</v>
      </c>
      <c r="AV16" s="153" t="s">
        <v>368</v>
      </c>
      <c r="AW16" s="153"/>
      <c r="AX16" s="153" t="s">
        <v>368</v>
      </c>
      <c r="AY16" s="153" t="s">
        <v>345</v>
      </c>
      <c r="AZ16" s="153" t="s">
        <v>345</v>
      </c>
      <c r="BA16" s="153" t="s">
        <v>368</v>
      </c>
      <c r="BB16" s="153"/>
      <c r="BC16" s="153" t="s">
        <v>345</v>
      </c>
      <c r="BD16" s="153"/>
      <c r="BE16" s="153" t="s">
        <v>345</v>
      </c>
      <c r="BF16" s="153"/>
      <c r="BG16" s="153" t="s">
        <v>368</v>
      </c>
      <c r="BH16" s="153" t="s">
        <v>345</v>
      </c>
      <c r="BI16" s="153" t="s">
        <v>345</v>
      </c>
      <c r="BJ16" s="153"/>
      <c r="BK16" s="153" t="s">
        <v>345</v>
      </c>
      <c r="BL16" s="153"/>
      <c r="BM16" s="153" t="s">
        <v>345</v>
      </c>
      <c r="BN16" s="153" t="s">
        <v>368</v>
      </c>
      <c r="BO16" s="153"/>
      <c r="BP16" s="153" t="s">
        <v>345</v>
      </c>
      <c r="BQ16" s="153" t="s">
        <v>345</v>
      </c>
      <c r="BR16" s="153" t="s">
        <v>368</v>
      </c>
      <c r="BS16" s="153" t="s">
        <v>345</v>
      </c>
      <c r="BT16" s="153" t="s">
        <v>345</v>
      </c>
      <c r="BU16" s="153" t="s">
        <v>345</v>
      </c>
      <c r="BV16" s="153" t="s">
        <v>345</v>
      </c>
      <c r="BW16" s="153" t="s">
        <v>345</v>
      </c>
      <c r="BX16" s="153"/>
      <c r="BY16" s="153" t="s">
        <v>345</v>
      </c>
      <c r="BZ16" s="153" t="s">
        <v>345</v>
      </c>
      <c r="CA16" s="153" t="s">
        <v>345</v>
      </c>
      <c r="CB16" s="153" t="s">
        <v>345</v>
      </c>
      <c r="CC16" s="153" t="s">
        <v>368</v>
      </c>
      <c r="CD16" s="153" t="s">
        <v>345</v>
      </c>
      <c r="CE16" s="153" t="s">
        <v>345</v>
      </c>
      <c r="CF16" s="153" t="s">
        <v>345</v>
      </c>
      <c r="CG16" s="153"/>
      <c r="CH16" s="153" t="s">
        <v>345</v>
      </c>
      <c r="CI16" s="153" t="s">
        <v>368</v>
      </c>
      <c r="CJ16" s="153" t="s">
        <v>345</v>
      </c>
      <c r="CK16" s="153"/>
      <c r="CL16" s="153"/>
      <c r="CM16" s="153" t="s">
        <v>345</v>
      </c>
      <c r="CN16" s="153" t="s">
        <v>345</v>
      </c>
      <c r="CO16" s="153" t="s">
        <v>345</v>
      </c>
      <c r="CP16" s="153"/>
      <c r="CQ16" s="153"/>
      <c r="CR16" s="153"/>
      <c r="CS16" s="153" t="s">
        <v>345</v>
      </c>
      <c r="CT16" s="153" t="s">
        <v>345</v>
      </c>
      <c r="CU16" s="153" t="s">
        <v>345</v>
      </c>
      <c r="CV16" s="153" t="s">
        <v>345</v>
      </c>
      <c r="CW16" s="153" t="s">
        <v>345</v>
      </c>
      <c r="CX16" s="153" t="s">
        <v>345</v>
      </c>
      <c r="CY16" s="153" t="s">
        <v>345</v>
      </c>
      <c r="CZ16" s="153" t="s">
        <v>368</v>
      </c>
      <c r="DA16" s="153"/>
      <c r="DB16" s="153" t="s">
        <v>368</v>
      </c>
      <c r="DC16" s="153" t="s">
        <v>368</v>
      </c>
      <c r="DD16" s="153" t="s">
        <v>345</v>
      </c>
      <c r="DE16" s="153" t="s">
        <v>345</v>
      </c>
      <c r="DF16" s="153" t="s">
        <v>345</v>
      </c>
      <c r="DG16" s="153"/>
      <c r="DH16" s="153" t="s">
        <v>345</v>
      </c>
      <c r="DI16" s="153" t="s">
        <v>345</v>
      </c>
      <c r="DJ16" s="153" t="s">
        <v>345</v>
      </c>
      <c r="DK16" s="153"/>
      <c r="DL16" s="153" t="s">
        <v>345</v>
      </c>
      <c r="DM16" s="153" t="s">
        <v>345</v>
      </c>
      <c r="DN16" s="153"/>
      <c r="DO16" s="153" t="s">
        <v>345</v>
      </c>
      <c r="DP16" s="153"/>
      <c r="DQ16" s="153" t="s">
        <v>345</v>
      </c>
      <c r="DR16" s="153" t="s">
        <v>345</v>
      </c>
      <c r="DS16" s="153" t="s">
        <v>345</v>
      </c>
      <c r="DT16" s="153" t="s">
        <v>345</v>
      </c>
      <c r="DU16" s="153" t="s">
        <v>345</v>
      </c>
      <c r="DV16" s="153"/>
      <c r="DW16" s="153" t="s">
        <v>345</v>
      </c>
      <c r="DX16" s="153" t="s">
        <v>345</v>
      </c>
      <c r="DY16" s="153" t="s">
        <v>345</v>
      </c>
      <c r="DZ16" s="153" t="s">
        <v>345</v>
      </c>
      <c r="EA16" s="153"/>
      <c r="EB16" s="153" t="s">
        <v>345</v>
      </c>
      <c r="EC16" s="153"/>
      <c r="ED16" s="153" t="s">
        <v>345</v>
      </c>
      <c r="EE16" s="153" t="s">
        <v>368</v>
      </c>
      <c r="EF16" s="153"/>
      <c r="EG16" s="153" t="s">
        <v>345</v>
      </c>
      <c r="EH16" s="153" t="s">
        <v>368</v>
      </c>
      <c r="EI16" s="153" t="s">
        <v>345</v>
      </c>
      <c r="EJ16" s="153" t="s">
        <v>345</v>
      </c>
      <c r="EK16" s="153"/>
      <c r="EL16" s="153" t="s">
        <v>368</v>
      </c>
      <c r="EM16" s="153" t="s">
        <v>345</v>
      </c>
      <c r="EN16" s="153" t="s">
        <v>345</v>
      </c>
      <c r="EO16" s="153"/>
      <c r="EP16" s="153"/>
      <c r="EQ16" s="153"/>
      <c r="ER16" s="153"/>
      <c r="ES16" s="153" t="s">
        <v>368</v>
      </c>
      <c r="ET16" s="153"/>
      <c r="EU16" s="153"/>
      <c r="EV16" s="153" t="s">
        <v>345</v>
      </c>
      <c r="EW16" s="153" t="s">
        <v>345</v>
      </c>
      <c r="EX16" s="153" t="s">
        <v>345</v>
      </c>
      <c r="EY16" s="153" t="s">
        <v>345</v>
      </c>
      <c r="EZ16" s="153" t="s">
        <v>345</v>
      </c>
      <c r="FA16" s="153" t="s">
        <v>345</v>
      </c>
      <c r="FB16" s="153" t="s">
        <v>368</v>
      </c>
      <c r="FC16" s="153" t="s">
        <v>368</v>
      </c>
      <c r="FD16" s="153" t="s">
        <v>345</v>
      </c>
      <c r="FE16" s="153" t="s">
        <v>345</v>
      </c>
      <c r="FF16" s="153" t="s">
        <v>345</v>
      </c>
      <c r="FG16" s="153" t="s">
        <v>345</v>
      </c>
      <c r="FH16" s="153" t="s">
        <v>345</v>
      </c>
      <c r="FI16" s="153" t="s">
        <v>368</v>
      </c>
      <c r="FJ16" s="153" t="s">
        <v>368</v>
      </c>
      <c r="FK16" s="153" t="s">
        <v>345</v>
      </c>
      <c r="FL16" s="153" t="s">
        <v>345</v>
      </c>
      <c r="FM16" s="153" t="s">
        <v>345</v>
      </c>
      <c r="FN16" s="153"/>
      <c r="FO16" s="153" t="s">
        <v>345</v>
      </c>
      <c r="FP16" s="153"/>
      <c r="FQ16" s="153" t="s">
        <v>345</v>
      </c>
      <c r="FR16" s="153" t="s">
        <v>345</v>
      </c>
      <c r="FS16" s="153" t="s">
        <v>345</v>
      </c>
      <c r="FT16" s="153" t="s">
        <v>345</v>
      </c>
      <c r="FU16" s="153" t="s">
        <v>368</v>
      </c>
      <c r="FV16" s="153" t="s">
        <v>368</v>
      </c>
      <c r="FW16" s="153" t="s">
        <v>345</v>
      </c>
      <c r="FX16" s="153" t="s">
        <v>345</v>
      </c>
      <c r="FY16" s="153"/>
      <c r="FZ16" s="153" t="s">
        <v>345</v>
      </c>
      <c r="GA16" s="153" t="s">
        <v>345</v>
      </c>
      <c r="GB16" s="153" t="s">
        <v>345</v>
      </c>
      <c r="GC16" s="153" t="s">
        <v>345</v>
      </c>
      <c r="GD16" s="153" t="s">
        <v>345</v>
      </c>
      <c r="GE16" s="153" t="s">
        <v>345</v>
      </c>
      <c r="GF16" s="153" t="s">
        <v>368</v>
      </c>
      <c r="GG16" s="153" t="s">
        <v>345</v>
      </c>
      <c r="GH16" s="153" t="s">
        <v>345</v>
      </c>
      <c r="GI16" s="153" t="s">
        <v>345</v>
      </c>
      <c r="GJ16" s="153"/>
      <c r="GK16" s="153" t="s">
        <v>345</v>
      </c>
      <c r="GL16" s="153" t="s">
        <v>345</v>
      </c>
      <c r="GM16" s="153" t="s">
        <v>345</v>
      </c>
      <c r="GN16" s="153" t="s">
        <v>345</v>
      </c>
      <c r="GO16" s="153" t="s">
        <v>345</v>
      </c>
      <c r="GP16" s="153" t="s">
        <v>345</v>
      </c>
      <c r="GQ16" s="153"/>
      <c r="GR16" s="153" t="s">
        <v>368</v>
      </c>
      <c r="GS16" s="153" t="s">
        <v>345</v>
      </c>
      <c r="GT16" s="153" t="s">
        <v>345</v>
      </c>
      <c r="GU16" s="153" t="s">
        <v>345</v>
      </c>
      <c r="GV16" s="153" t="s">
        <v>368</v>
      </c>
      <c r="GW16" s="153" t="s">
        <v>345</v>
      </c>
      <c r="GX16" s="153" t="s">
        <v>345</v>
      </c>
      <c r="GY16" s="153" t="s">
        <v>345</v>
      </c>
      <c r="GZ16" s="153"/>
      <c r="HA16" s="153" t="s">
        <v>345</v>
      </c>
      <c r="HB16" s="153" t="s">
        <v>345</v>
      </c>
      <c r="HC16" s="153" t="s">
        <v>345</v>
      </c>
      <c r="HD16" s="153" t="s">
        <v>345</v>
      </c>
      <c r="HE16" s="153" t="s">
        <v>345</v>
      </c>
      <c r="HF16" s="153"/>
      <c r="HG16" s="153" t="s">
        <v>345</v>
      </c>
      <c r="HH16" s="153" t="s">
        <v>345</v>
      </c>
      <c r="HI16" s="153" t="s">
        <v>345</v>
      </c>
      <c r="HJ16" s="153" t="s">
        <v>345</v>
      </c>
      <c r="HK16" s="153" t="s">
        <v>345</v>
      </c>
      <c r="HL16" s="153" t="s">
        <v>345</v>
      </c>
      <c r="HM16" s="153" t="s">
        <v>345</v>
      </c>
      <c r="HN16" s="153" t="s">
        <v>368</v>
      </c>
      <c r="HO16" s="153" t="s">
        <v>345</v>
      </c>
      <c r="HP16" s="153" t="s">
        <v>345</v>
      </c>
      <c r="HQ16" s="153" t="s">
        <v>345</v>
      </c>
      <c r="HR16" s="153" t="s">
        <v>345</v>
      </c>
      <c r="HS16" s="153" t="s">
        <v>368</v>
      </c>
      <c r="HT16" s="153" t="s">
        <v>345</v>
      </c>
      <c r="HU16" s="153"/>
      <c r="HV16" s="153" t="s">
        <v>345</v>
      </c>
      <c r="HW16" s="153" t="s">
        <v>345</v>
      </c>
      <c r="HX16" s="153" t="s">
        <v>345</v>
      </c>
      <c r="HY16" s="153" t="s">
        <v>368</v>
      </c>
      <c r="HZ16" s="153" t="s">
        <v>368</v>
      </c>
      <c r="IA16" s="153" t="s">
        <v>368</v>
      </c>
      <c r="IB16" s="153" t="s">
        <v>345</v>
      </c>
      <c r="IC16" s="153" t="s">
        <v>345</v>
      </c>
      <c r="ID16" s="153"/>
    </row>
    <row r="17" spans="1:238" ht="25.8" customHeight="1" x14ac:dyDescent="0.55000000000000004">
      <c r="A17" s="150" t="s">
        <v>8</v>
      </c>
      <c r="B17" s="153" t="s">
        <v>368</v>
      </c>
      <c r="C17" s="153" t="s">
        <v>368</v>
      </c>
      <c r="I17" s="153" t="s">
        <v>368</v>
      </c>
      <c r="L17" s="153" t="s">
        <v>368</v>
      </c>
      <c r="M17" s="153" t="s">
        <v>368</v>
      </c>
      <c r="O17" s="153" t="s">
        <v>368</v>
      </c>
      <c r="Q17" s="153" t="s">
        <v>368</v>
      </c>
      <c r="R17" s="153" t="s">
        <v>368</v>
      </c>
      <c r="AA17" s="153" t="s">
        <v>368</v>
      </c>
      <c r="AC17" s="156"/>
      <c r="AD17" s="153"/>
      <c r="AE17" s="153"/>
      <c r="AF17" s="153" t="s">
        <v>345</v>
      </c>
      <c r="AG17" s="153"/>
      <c r="AH17" s="153"/>
      <c r="AI17" s="153"/>
      <c r="AJ17" s="153"/>
      <c r="AK17" s="153" t="s">
        <v>368</v>
      </c>
      <c r="AL17" s="153"/>
      <c r="AM17" s="153"/>
      <c r="AN17" s="153"/>
      <c r="AO17" s="153"/>
      <c r="AP17" s="153" t="s">
        <v>368</v>
      </c>
      <c r="AQ17" s="153"/>
      <c r="AR17" s="153" t="s">
        <v>368</v>
      </c>
      <c r="AS17" s="153"/>
      <c r="AT17" s="153"/>
      <c r="AU17" s="153"/>
      <c r="AV17" s="153"/>
      <c r="AW17" s="153" t="s">
        <v>345</v>
      </c>
      <c r="AX17" s="153"/>
      <c r="AY17" s="153" t="s">
        <v>368</v>
      </c>
      <c r="AZ17" s="153"/>
      <c r="BA17" s="153"/>
      <c r="BB17" s="153" t="s">
        <v>368</v>
      </c>
      <c r="BC17" s="153" t="s">
        <v>368</v>
      </c>
      <c r="BD17" s="153"/>
      <c r="BE17" s="153"/>
      <c r="BF17" s="153" t="s">
        <v>368</v>
      </c>
      <c r="BG17" s="153"/>
      <c r="BH17" s="153"/>
      <c r="BI17" s="153"/>
      <c r="BJ17" s="153"/>
      <c r="BK17" s="153"/>
      <c r="BL17" s="153"/>
      <c r="BM17" s="153"/>
      <c r="BN17" s="153"/>
      <c r="BO17" s="153" t="s">
        <v>368</v>
      </c>
      <c r="BP17" s="153" t="s">
        <v>368</v>
      </c>
      <c r="BQ17" s="153"/>
      <c r="BR17" s="153"/>
      <c r="BS17" s="153"/>
      <c r="BT17" s="153"/>
      <c r="BU17" s="153"/>
      <c r="BV17" s="153"/>
      <c r="BW17" s="153"/>
      <c r="BX17" s="153"/>
      <c r="BY17" s="153"/>
      <c r="BZ17" s="153" t="s">
        <v>368</v>
      </c>
      <c r="CA17" s="153"/>
      <c r="CB17" s="153"/>
      <c r="CC17" s="153"/>
      <c r="CD17" s="153"/>
      <c r="CE17" s="153"/>
      <c r="CF17" s="153"/>
      <c r="CG17" s="153"/>
      <c r="CH17" s="153" t="s">
        <v>368</v>
      </c>
      <c r="CI17" s="153"/>
      <c r="CJ17" s="153"/>
      <c r="CK17" s="153"/>
      <c r="CL17" s="153"/>
      <c r="CM17" s="153"/>
      <c r="CN17" s="153"/>
      <c r="CO17" s="153" t="s">
        <v>368</v>
      </c>
      <c r="CP17" s="153"/>
      <c r="CQ17" s="153"/>
      <c r="CR17" s="153" t="s">
        <v>368</v>
      </c>
      <c r="CS17" s="153"/>
      <c r="CT17" s="153"/>
      <c r="CU17" s="153"/>
      <c r="CV17" s="153" t="s">
        <v>368</v>
      </c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 t="s">
        <v>368</v>
      </c>
      <c r="DH17" s="153"/>
      <c r="DI17" s="153"/>
      <c r="DJ17" s="153"/>
      <c r="DK17" s="153"/>
      <c r="DL17" s="153"/>
      <c r="DM17" s="153"/>
      <c r="DN17" s="153"/>
      <c r="DO17" s="153"/>
      <c r="DP17" s="153"/>
      <c r="DQ17" s="153" t="s">
        <v>368</v>
      </c>
      <c r="DR17" s="153"/>
      <c r="DS17" s="153"/>
      <c r="DT17" s="153"/>
      <c r="DU17" s="153"/>
      <c r="DV17" s="153" t="s">
        <v>368</v>
      </c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 t="s">
        <v>368</v>
      </c>
      <c r="EX17" s="153"/>
      <c r="EY17" s="153"/>
      <c r="EZ17" s="153"/>
      <c r="FA17" s="153" t="s">
        <v>368</v>
      </c>
      <c r="FB17" s="153"/>
      <c r="FC17" s="153"/>
      <c r="FD17" s="153"/>
      <c r="FE17" s="153"/>
      <c r="FF17" s="153" t="s">
        <v>368</v>
      </c>
      <c r="FG17" s="153" t="s">
        <v>368</v>
      </c>
      <c r="FH17" s="153"/>
      <c r="FI17" s="153"/>
      <c r="FJ17" s="153"/>
      <c r="FK17" s="153"/>
      <c r="FL17" s="153"/>
      <c r="FM17" s="153"/>
      <c r="FN17" s="153" t="s">
        <v>368</v>
      </c>
      <c r="FO17" s="153" t="s">
        <v>368</v>
      </c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 t="s">
        <v>368</v>
      </c>
      <c r="GD17" s="153"/>
      <c r="GE17" s="153"/>
      <c r="GF17" s="153"/>
      <c r="GG17" s="153"/>
      <c r="GH17" s="153"/>
      <c r="GI17" s="153"/>
      <c r="GJ17" s="153" t="s">
        <v>368</v>
      </c>
      <c r="GK17" s="153"/>
      <c r="GL17" s="153"/>
      <c r="GM17" s="153"/>
      <c r="GN17" s="153"/>
      <c r="GO17" s="153"/>
      <c r="GP17" s="153" t="s">
        <v>368</v>
      </c>
      <c r="GQ17" s="153"/>
      <c r="GR17" s="153"/>
      <c r="GS17" s="153" t="s">
        <v>368</v>
      </c>
      <c r="GT17" s="153"/>
      <c r="GU17" s="153"/>
      <c r="GV17" s="153"/>
      <c r="GW17" s="153" t="s">
        <v>368</v>
      </c>
      <c r="GX17" s="153"/>
      <c r="GY17" s="153"/>
      <c r="GZ17" s="153" t="s">
        <v>345</v>
      </c>
      <c r="HA17" s="153"/>
      <c r="HB17" s="153"/>
      <c r="HC17" s="153"/>
      <c r="HD17" s="153"/>
      <c r="HE17" s="153"/>
      <c r="HF17" s="153"/>
      <c r="HG17" s="153"/>
      <c r="HH17" s="153" t="s">
        <v>368</v>
      </c>
      <c r="HI17" s="153"/>
      <c r="HJ17" s="153"/>
      <c r="HK17" s="153"/>
      <c r="HL17" s="153"/>
      <c r="HM17" s="153"/>
      <c r="HN17" s="153"/>
      <c r="HO17" s="153"/>
      <c r="HP17" s="153"/>
      <c r="HQ17" s="153"/>
      <c r="HR17" s="153" t="s">
        <v>368</v>
      </c>
      <c r="HS17" s="153"/>
      <c r="HT17" s="153" t="s">
        <v>368</v>
      </c>
      <c r="HU17" s="153" t="s">
        <v>368</v>
      </c>
      <c r="HV17" s="153"/>
      <c r="HW17" s="153"/>
      <c r="HX17" s="153" t="s">
        <v>368</v>
      </c>
      <c r="HY17" s="153"/>
      <c r="HZ17" s="153"/>
      <c r="IA17" s="153"/>
      <c r="IB17" s="153" t="s">
        <v>368</v>
      </c>
      <c r="IC17" s="153" t="s">
        <v>368</v>
      </c>
      <c r="ID17" s="153"/>
    </row>
    <row r="18" spans="1:238" s="149" customFormat="1" ht="20.399999999999999" customHeight="1" x14ac:dyDescent="0.55000000000000004">
      <c r="A18" s="151" t="s">
        <v>490</v>
      </c>
      <c r="B18" s="154">
        <f t="shared" ref="B18:W18" si="0">COUNTA(B3:B15)</f>
        <v>9</v>
      </c>
      <c r="C18" s="154">
        <f t="shared" si="0"/>
        <v>9</v>
      </c>
      <c r="D18" s="154">
        <f t="shared" si="0"/>
        <v>7</v>
      </c>
      <c r="E18" s="154">
        <f t="shared" si="0"/>
        <v>11</v>
      </c>
      <c r="F18" s="154">
        <f t="shared" si="0"/>
        <v>8</v>
      </c>
      <c r="G18" s="154">
        <f t="shared" si="0"/>
        <v>8</v>
      </c>
      <c r="H18" s="154">
        <f t="shared" si="0"/>
        <v>7</v>
      </c>
      <c r="I18" s="154">
        <f t="shared" si="0"/>
        <v>9</v>
      </c>
      <c r="J18" s="154">
        <f t="shared" si="0"/>
        <v>11</v>
      </c>
      <c r="K18" s="154">
        <f t="shared" si="0"/>
        <v>5</v>
      </c>
      <c r="L18" s="154">
        <f t="shared" si="0"/>
        <v>9</v>
      </c>
      <c r="M18" s="154">
        <f t="shared" si="0"/>
        <v>11</v>
      </c>
      <c r="N18" s="154">
        <f t="shared" si="0"/>
        <v>11</v>
      </c>
      <c r="O18" s="154">
        <f t="shared" si="0"/>
        <v>9</v>
      </c>
      <c r="P18" s="154">
        <f t="shared" si="0"/>
        <v>10</v>
      </c>
      <c r="Q18" s="154">
        <f t="shared" si="0"/>
        <v>10</v>
      </c>
      <c r="R18" s="154">
        <f t="shared" si="0"/>
        <v>9</v>
      </c>
      <c r="S18" s="154">
        <f t="shared" si="0"/>
        <v>9</v>
      </c>
      <c r="T18" s="154">
        <f t="shared" si="0"/>
        <v>10</v>
      </c>
      <c r="U18" s="154">
        <f t="shared" si="0"/>
        <v>10</v>
      </c>
      <c r="V18" s="154">
        <f t="shared" si="0"/>
        <v>8</v>
      </c>
      <c r="W18" s="154">
        <f t="shared" si="0"/>
        <v>9</v>
      </c>
      <c r="X18" s="154">
        <f t="shared" ref="X18:AB18" si="1">COUNTA(X3:X15)</f>
        <v>12</v>
      </c>
      <c r="Y18" s="154">
        <f t="shared" si="1"/>
        <v>10</v>
      </c>
      <c r="Z18" s="154">
        <f t="shared" si="1"/>
        <v>7</v>
      </c>
      <c r="AA18" s="154">
        <f t="shared" si="1"/>
        <v>9</v>
      </c>
      <c r="AB18" s="154">
        <f t="shared" si="1"/>
        <v>7</v>
      </c>
      <c r="AC18" s="157">
        <f>COUNTA(AC3:AC15)</f>
        <v>12</v>
      </c>
      <c r="AD18" s="154">
        <f>COUNTA(AD3:AD15)</f>
        <v>7</v>
      </c>
      <c r="AE18" s="154">
        <f t="shared" ref="AE18:CJ18" si="2">COUNTA(AE3:AE15)</f>
        <v>9</v>
      </c>
      <c r="AF18" s="154">
        <f t="shared" si="2"/>
        <v>8</v>
      </c>
      <c r="AG18" s="154">
        <f t="shared" si="2"/>
        <v>9</v>
      </c>
      <c r="AH18" s="154">
        <f t="shared" si="2"/>
        <v>8</v>
      </c>
      <c r="AI18" s="154">
        <f t="shared" si="2"/>
        <v>7</v>
      </c>
      <c r="AJ18" s="154">
        <f t="shared" si="2"/>
        <v>7</v>
      </c>
      <c r="AK18" s="154">
        <f t="shared" si="2"/>
        <v>9</v>
      </c>
      <c r="AL18" s="154">
        <f t="shared" si="2"/>
        <v>9</v>
      </c>
      <c r="AM18" s="154">
        <f t="shared" si="2"/>
        <v>8</v>
      </c>
      <c r="AN18" s="154">
        <f t="shared" si="2"/>
        <v>10</v>
      </c>
      <c r="AO18" s="154">
        <f t="shared" si="2"/>
        <v>8</v>
      </c>
      <c r="AP18" s="154">
        <f t="shared" si="2"/>
        <v>8</v>
      </c>
      <c r="AQ18" s="154">
        <f t="shared" si="2"/>
        <v>6</v>
      </c>
      <c r="AR18" s="154">
        <f t="shared" si="2"/>
        <v>6</v>
      </c>
      <c r="AS18" s="154">
        <f t="shared" si="2"/>
        <v>8</v>
      </c>
      <c r="AT18" s="154">
        <f t="shared" si="2"/>
        <v>7</v>
      </c>
      <c r="AU18" s="154">
        <f t="shared" si="2"/>
        <v>8</v>
      </c>
      <c r="AV18" s="154">
        <f t="shared" si="2"/>
        <v>8</v>
      </c>
      <c r="AW18" s="154">
        <f t="shared" si="2"/>
        <v>8</v>
      </c>
      <c r="AX18" s="154">
        <f t="shared" si="2"/>
        <v>8</v>
      </c>
      <c r="AY18" s="154">
        <f t="shared" si="2"/>
        <v>10</v>
      </c>
      <c r="AZ18" s="154">
        <f t="shared" si="2"/>
        <v>8</v>
      </c>
      <c r="BA18" s="154">
        <f t="shared" si="2"/>
        <v>8</v>
      </c>
      <c r="BB18" s="154">
        <f t="shared" si="2"/>
        <v>9</v>
      </c>
      <c r="BC18" s="154">
        <f t="shared" si="2"/>
        <v>10</v>
      </c>
      <c r="BD18" s="154">
        <f t="shared" si="2"/>
        <v>6</v>
      </c>
      <c r="BE18" s="154">
        <f t="shared" si="2"/>
        <v>9</v>
      </c>
      <c r="BF18" s="154">
        <f t="shared" si="2"/>
        <v>9</v>
      </c>
      <c r="BG18" s="154">
        <f t="shared" si="2"/>
        <v>8</v>
      </c>
      <c r="BH18" s="154">
        <f t="shared" si="2"/>
        <v>9</v>
      </c>
      <c r="BI18" s="154">
        <f t="shared" si="2"/>
        <v>10</v>
      </c>
      <c r="BJ18" s="154">
        <f t="shared" si="2"/>
        <v>9</v>
      </c>
      <c r="BK18" s="154">
        <f t="shared" si="2"/>
        <v>7</v>
      </c>
      <c r="BL18" s="154">
        <f t="shared" si="2"/>
        <v>8</v>
      </c>
      <c r="BM18" s="154">
        <f t="shared" si="2"/>
        <v>10</v>
      </c>
      <c r="BN18" s="154">
        <f t="shared" si="2"/>
        <v>7</v>
      </c>
      <c r="BO18" s="154">
        <f t="shared" si="2"/>
        <v>10</v>
      </c>
      <c r="BP18" s="154">
        <f t="shared" si="2"/>
        <v>7</v>
      </c>
      <c r="BQ18" s="154">
        <f t="shared" si="2"/>
        <v>9</v>
      </c>
      <c r="BR18" s="154">
        <f t="shared" si="2"/>
        <v>7</v>
      </c>
      <c r="BS18" s="154">
        <f t="shared" si="2"/>
        <v>9</v>
      </c>
      <c r="BT18" s="154">
        <f t="shared" si="2"/>
        <v>10</v>
      </c>
      <c r="BU18" s="154">
        <f t="shared" si="2"/>
        <v>8</v>
      </c>
      <c r="BV18" s="154">
        <f t="shared" si="2"/>
        <v>9</v>
      </c>
      <c r="BW18" s="154">
        <f t="shared" si="2"/>
        <v>10</v>
      </c>
      <c r="BX18" s="154">
        <f t="shared" si="2"/>
        <v>8</v>
      </c>
      <c r="BY18" s="154">
        <f t="shared" si="2"/>
        <v>8</v>
      </c>
      <c r="BZ18" s="154">
        <f t="shared" si="2"/>
        <v>8</v>
      </c>
      <c r="CA18" s="154">
        <f t="shared" si="2"/>
        <v>6</v>
      </c>
      <c r="CB18" s="154">
        <f t="shared" si="2"/>
        <v>9</v>
      </c>
      <c r="CC18" s="154">
        <f t="shared" si="2"/>
        <v>9</v>
      </c>
      <c r="CD18" s="154">
        <f t="shared" si="2"/>
        <v>9</v>
      </c>
      <c r="CE18" s="154">
        <f t="shared" si="2"/>
        <v>8</v>
      </c>
      <c r="CF18" s="154">
        <f t="shared" si="2"/>
        <v>10</v>
      </c>
      <c r="CG18" s="154">
        <f t="shared" si="2"/>
        <v>10</v>
      </c>
      <c r="CH18" s="154">
        <f t="shared" si="2"/>
        <v>8</v>
      </c>
      <c r="CI18" s="154">
        <f t="shared" si="2"/>
        <v>10</v>
      </c>
      <c r="CJ18" s="154">
        <f t="shared" si="2"/>
        <v>9</v>
      </c>
      <c r="CK18" s="154">
        <f t="shared" ref="CK18:EO18" si="3">COUNTA(CK3:CK15)</f>
        <v>9</v>
      </c>
      <c r="CL18" s="154">
        <f t="shared" si="3"/>
        <v>9</v>
      </c>
      <c r="CM18" s="154">
        <f t="shared" si="3"/>
        <v>6</v>
      </c>
      <c r="CN18" s="154">
        <f t="shared" si="3"/>
        <v>9</v>
      </c>
      <c r="CO18" s="154">
        <f t="shared" si="3"/>
        <v>6</v>
      </c>
      <c r="CP18" s="154">
        <f t="shared" si="3"/>
        <v>8</v>
      </c>
      <c r="CQ18" s="154">
        <f t="shared" si="3"/>
        <v>11</v>
      </c>
      <c r="CR18" s="154">
        <f t="shared" si="3"/>
        <v>11</v>
      </c>
      <c r="CS18" s="154">
        <f t="shared" si="3"/>
        <v>9</v>
      </c>
      <c r="CT18" s="154">
        <f t="shared" si="3"/>
        <v>8</v>
      </c>
      <c r="CU18" s="154">
        <f t="shared" si="3"/>
        <v>8</v>
      </c>
      <c r="CV18" s="154">
        <f t="shared" si="3"/>
        <v>10</v>
      </c>
      <c r="CW18" s="154">
        <f t="shared" si="3"/>
        <v>9</v>
      </c>
      <c r="CX18" s="154">
        <f t="shared" si="3"/>
        <v>9</v>
      </c>
      <c r="CY18" s="154">
        <f t="shared" si="3"/>
        <v>8</v>
      </c>
      <c r="CZ18" s="154">
        <f t="shared" si="3"/>
        <v>8</v>
      </c>
      <c r="DA18" s="154">
        <f t="shared" si="3"/>
        <v>9</v>
      </c>
      <c r="DB18" s="154">
        <f t="shared" si="3"/>
        <v>11</v>
      </c>
      <c r="DC18" s="154">
        <f t="shared" si="3"/>
        <v>8</v>
      </c>
      <c r="DD18" s="154">
        <f t="shared" si="3"/>
        <v>8</v>
      </c>
      <c r="DE18" s="154">
        <f t="shared" si="3"/>
        <v>7</v>
      </c>
      <c r="DF18" s="154">
        <f t="shared" si="3"/>
        <v>9</v>
      </c>
      <c r="DG18" s="154">
        <f t="shared" si="3"/>
        <v>10</v>
      </c>
      <c r="DH18" s="154">
        <f t="shared" si="3"/>
        <v>8</v>
      </c>
      <c r="DI18" s="154">
        <f t="shared" si="3"/>
        <v>9</v>
      </c>
      <c r="DJ18" s="154">
        <f t="shared" si="3"/>
        <v>10</v>
      </c>
      <c r="DK18" s="154">
        <f t="shared" si="3"/>
        <v>8</v>
      </c>
      <c r="DL18" s="154">
        <f t="shared" si="3"/>
        <v>6</v>
      </c>
      <c r="DM18" s="154">
        <f t="shared" si="3"/>
        <v>7</v>
      </c>
      <c r="DN18" s="154">
        <f t="shared" si="3"/>
        <v>8</v>
      </c>
      <c r="DO18" s="154">
        <f t="shared" si="3"/>
        <v>9</v>
      </c>
      <c r="DP18" s="154">
        <f t="shared" si="3"/>
        <v>8</v>
      </c>
      <c r="DQ18" s="154">
        <f t="shared" si="3"/>
        <v>8</v>
      </c>
      <c r="DR18" s="154">
        <f t="shared" si="3"/>
        <v>6</v>
      </c>
      <c r="DS18" s="154">
        <f t="shared" si="3"/>
        <v>8</v>
      </c>
      <c r="DT18" s="154">
        <f t="shared" si="3"/>
        <v>9</v>
      </c>
      <c r="DU18" s="154">
        <f t="shared" si="3"/>
        <v>9</v>
      </c>
      <c r="DV18" s="154">
        <f t="shared" si="3"/>
        <v>11</v>
      </c>
      <c r="DW18" s="154">
        <f t="shared" si="3"/>
        <v>7</v>
      </c>
      <c r="DX18" s="154">
        <f t="shared" si="3"/>
        <v>7</v>
      </c>
      <c r="DY18" s="154">
        <f t="shared" si="3"/>
        <v>6</v>
      </c>
      <c r="DZ18" s="154">
        <f t="shared" si="3"/>
        <v>10</v>
      </c>
      <c r="EA18" s="154">
        <f t="shared" si="3"/>
        <v>8</v>
      </c>
      <c r="EB18" s="154">
        <f t="shared" si="3"/>
        <v>8</v>
      </c>
      <c r="EC18" s="154">
        <f t="shared" si="3"/>
        <v>9</v>
      </c>
      <c r="ED18" s="154">
        <f t="shared" si="3"/>
        <v>8</v>
      </c>
      <c r="EE18" s="154">
        <f t="shared" si="3"/>
        <v>8</v>
      </c>
      <c r="EF18" s="154">
        <f t="shared" si="3"/>
        <v>6</v>
      </c>
      <c r="EG18" s="154">
        <f t="shared" si="3"/>
        <v>6</v>
      </c>
      <c r="EH18" s="154">
        <f t="shared" si="3"/>
        <v>8</v>
      </c>
      <c r="EI18" s="154">
        <f t="shared" si="3"/>
        <v>5</v>
      </c>
      <c r="EJ18" s="154">
        <f t="shared" si="3"/>
        <v>10</v>
      </c>
      <c r="EK18" s="154">
        <f t="shared" si="3"/>
        <v>7</v>
      </c>
      <c r="EL18" s="154">
        <f t="shared" si="3"/>
        <v>10</v>
      </c>
      <c r="EM18" s="154">
        <f t="shared" si="3"/>
        <v>7</v>
      </c>
      <c r="EN18" s="154">
        <f t="shared" si="3"/>
        <v>10</v>
      </c>
      <c r="EO18" s="154">
        <f t="shared" si="3"/>
        <v>8</v>
      </c>
      <c r="EP18" s="154">
        <f t="shared" ref="EP18:GS18" si="4">COUNTA(EP3:EP15)</f>
        <v>8</v>
      </c>
      <c r="EQ18" s="154">
        <f t="shared" si="4"/>
        <v>8</v>
      </c>
      <c r="ER18" s="154">
        <f t="shared" si="4"/>
        <v>9</v>
      </c>
      <c r="ES18" s="154">
        <f t="shared" si="4"/>
        <v>9</v>
      </c>
      <c r="ET18" s="154">
        <f t="shared" si="4"/>
        <v>6</v>
      </c>
      <c r="EU18" s="154">
        <f t="shared" si="4"/>
        <v>7</v>
      </c>
      <c r="EV18" s="154">
        <f t="shared" si="4"/>
        <v>8</v>
      </c>
      <c r="EW18" s="154">
        <f t="shared" si="4"/>
        <v>9</v>
      </c>
      <c r="EX18" s="154">
        <f t="shared" si="4"/>
        <v>10</v>
      </c>
      <c r="EY18" s="154">
        <f t="shared" si="4"/>
        <v>9</v>
      </c>
      <c r="EZ18" s="154">
        <f t="shared" si="4"/>
        <v>8</v>
      </c>
      <c r="FA18" s="154">
        <f t="shared" si="4"/>
        <v>9</v>
      </c>
      <c r="FB18" s="154">
        <f t="shared" si="4"/>
        <v>6</v>
      </c>
      <c r="FC18" s="154">
        <f t="shared" si="4"/>
        <v>10</v>
      </c>
      <c r="FD18" s="154">
        <f t="shared" si="4"/>
        <v>10</v>
      </c>
      <c r="FE18" s="154">
        <f t="shared" si="4"/>
        <v>11</v>
      </c>
      <c r="FF18" s="154">
        <f t="shared" si="4"/>
        <v>9</v>
      </c>
      <c r="FG18" s="154">
        <f t="shared" si="4"/>
        <v>6</v>
      </c>
      <c r="FH18" s="154">
        <f t="shared" si="4"/>
        <v>10</v>
      </c>
      <c r="FI18" s="154">
        <f t="shared" si="4"/>
        <v>9</v>
      </c>
      <c r="FJ18" s="154">
        <f t="shared" si="4"/>
        <v>8</v>
      </c>
      <c r="FK18" s="154">
        <f t="shared" si="4"/>
        <v>10</v>
      </c>
      <c r="FL18" s="154">
        <f t="shared" si="4"/>
        <v>9</v>
      </c>
      <c r="FM18" s="154">
        <f t="shared" si="4"/>
        <v>8</v>
      </c>
      <c r="FN18" s="154">
        <f t="shared" si="4"/>
        <v>10</v>
      </c>
      <c r="FO18" s="154">
        <f t="shared" si="4"/>
        <v>10</v>
      </c>
      <c r="FP18" s="154">
        <f t="shared" si="4"/>
        <v>9</v>
      </c>
      <c r="FQ18" s="154">
        <f t="shared" si="4"/>
        <v>8</v>
      </c>
      <c r="FR18" s="154">
        <f t="shared" si="4"/>
        <v>8</v>
      </c>
      <c r="FS18" s="154">
        <f t="shared" si="4"/>
        <v>7</v>
      </c>
      <c r="FT18" s="154">
        <f t="shared" si="4"/>
        <v>8</v>
      </c>
      <c r="FU18" s="154">
        <f t="shared" si="4"/>
        <v>8</v>
      </c>
      <c r="FV18" s="154">
        <f t="shared" si="4"/>
        <v>7</v>
      </c>
      <c r="FW18" s="154">
        <f t="shared" si="4"/>
        <v>10</v>
      </c>
      <c r="FX18" s="154">
        <f t="shared" si="4"/>
        <v>9</v>
      </c>
      <c r="FY18" s="154">
        <f t="shared" si="4"/>
        <v>8</v>
      </c>
      <c r="FZ18" s="154">
        <f t="shared" si="4"/>
        <v>8</v>
      </c>
      <c r="GA18" s="154">
        <f t="shared" si="4"/>
        <v>9</v>
      </c>
      <c r="GB18" s="154">
        <f t="shared" si="4"/>
        <v>7</v>
      </c>
      <c r="GC18" s="154">
        <f t="shared" si="4"/>
        <v>9</v>
      </c>
      <c r="GD18" s="154">
        <f t="shared" si="4"/>
        <v>7</v>
      </c>
      <c r="GE18" s="154">
        <f t="shared" si="4"/>
        <v>9</v>
      </c>
      <c r="GF18" s="154">
        <f t="shared" si="4"/>
        <v>10</v>
      </c>
      <c r="GG18" s="154">
        <f t="shared" si="4"/>
        <v>11</v>
      </c>
      <c r="GH18" s="154">
        <f t="shared" si="4"/>
        <v>9</v>
      </c>
      <c r="GI18" s="154">
        <f t="shared" si="4"/>
        <v>7</v>
      </c>
      <c r="GJ18" s="154">
        <f t="shared" si="4"/>
        <v>11</v>
      </c>
      <c r="GK18" s="154">
        <f t="shared" si="4"/>
        <v>10</v>
      </c>
      <c r="GL18" s="154">
        <f t="shared" si="4"/>
        <v>10</v>
      </c>
      <c r="GM18" s="154">
        <f t="shared" si="4"/>
        <v>9</v>
      </c>
      <c r="GN18" s="154">
        <f t="shared" si="4"/>
        <v>9</v>
      </c>
      <c r="GO18" s="154">
        <f t="shared" si="4"/>
        <v>10</v>
      </c>
      <c r="GP18" s="154">
        <f t="shared" si="4"/>
        <v>8</v>
      </c>
      <c r="GQ18" s="154">
        <f t="shared" si="4"/>
        <v>8</v>
      </c>
      <c r="GR18" s="154">
        <f t="shared" si="4"/>
        <v>8</v>
      </c>
      <c r="GS18" s="154">
        <f t="shared" si="4"/>
        <v>7</v>
      </c>
      <c r="GT18" s="154">
        <f t="shared" ref="GT18:ID18" si="5">COUNTA(GT3:GT15)</f>
        <v>8</v>
      </c>
      <c r="GU18" s="154">
        <f t="shared" si="5"/>
        <v>9</v>
      </c>
      <c r="GV18" s="154">
        <f t="shared" si="5"/>
        <v>8</v>
      </c>
      <c r="GW18" s="154">
        <f t="shared" si="5"/>
        <v>6</v>
      </c>
      <c r="GX18" s="154">
        <f t="shared" si="5"/>
        <v>8</v>
      </c>
      <c r="GY18" s="154">
        <f t="shared" si="5"/>
        <v>8</v>
      </c>
      <c r="GZ18" s="154">
        <f t="shared" si="5"/>
        <v>6</v>
      </c>
      <c r="HA18" s="154">
        <f t="shared" si="5"/>
        <v>8</v>
      </c>
      <c r="HB18" s="154">
        <f t="shared" si="5"/>
        <v>10</v>
      </c>
      <c r="HC18" s="154">
        <f t="shared" si="5"/>
        <v>8</v>
      </c>
      <c r="HD18" s="154">
        <f t="shared" si="5"/>
        <v>7</v>
      </c>
      <c r="HE18" s="154">
        <f t="shared" si="5"/>
        <v>9</v>
      </c>
      <c r="HF18" s="154">
        <f t="shared" si="5"/>
        <v>8</v>
      </c>
      <c r="HG18" s="154">
        <f t="shared" si="5"/>
        <v>9</v>
      </c>
      <c r="HH18" s="154">
        <f t="shared" si="5"/>
        <v>7</v>
      </c>
      <c r="HI18" s="154">
        <f t="shared" si="5"/>
        <v>6</v>
      </c>
      <c r="HJ18" s="154">
        <f t="shared" si="5"/>
        <v>9</v>
      </c>
      <c r="HK18" s="154">
        <f t="shared" si="5"/>
        <v>8</v>
      </c>
      <c r="HL18" s="154">
        <f t="shared" si="5"/>
        <v>9</v>
      </c>
      <c r="HM18" s="154">
        <f t="shared" si="5"/>
        <v>11</v>
      </c>
      <c r="HN18" s="154">
        <f t="shared" si="5"/>
        <v>10</v>
      </c>
      <c r="HO18" s="154">
        <f t="shared" si="5"/>
        <v>7</v>
      </c>
      <c r="HP18" s="154">
        <f t="shared" si="5"/>
        <v>7</v>
      </c>
      <c r="HQ18" s="154">
        <f t="shared" si="5"/>
        <v>9</v>
      </c>
      <c r="HR18" s="154">
        <f t="shared" si="5"/>
        <v>7</v>
      </c>
      <c r="HS18" s="154">
        <f t="shared" si="5"/>
        <v>9</v>
      </c>
      <c r="HT18" s="154">
        <f t="shared" si="5"/>
        <v>8</v>
      </c>
      <c r="HU18" s="154">
        <f t="shared" si="5"/>
        <v>10</v>
      </c>
      <c r="HV18" s="154">
        <f t="shared" si="5"/>
        <v>9</v>
      </c>
      <c r="HW18" s="154">
        <f t="shared" si="5"/>
        <v>8</v>
      </c>
      <c r="HX18" s="154">
        <f t="shared" si="5"/>
        <v>9</v>
      </c>
      <c r="HY18" s="154">
        <f t="shared" si="5"/>
        <v>9</v>
      </c>
      <c r="HZ18" s="154">
        <f t="shared" si="5"/>
        <v>11</v>
      </c>
      <c r="IA18" s="154">
        <f t="shared" si="5"/>
        <v>8</v>
      </c>
      <c r="IB18" s="154">
        <f t="shared" si="5"/>
        <v>10</v>
      </c>
      <c r="IC18" s="154">
        <f t="shared" si="5"/>
        <v>9</v>
      </c>
      <c r="ID18" s="154">
        <f t="shared" si="5"/>
        <v>8</v>
      </c>
    </row>
  </sheetData>
  <printOptions horizontalCentered="1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SELECTIONS</vt:lpstr>
      <vt:lpstr>GOLFER MONEY</vt:lpstr>
      <vt:lpstr>TOTALS</vt:lpstr>
      <vt:lpstr>PAYOUTS</vt:lpstr>
      <vt:lpstr>PDF</vt:lpstr>
      <vt:lpstr>AFTER CUT</vt:lpstr>
      <vt:lpstr>CHART - A</vt:lpstr>
      <vt:lpstr>CHART - B</vt:lpstr>
      <vt:lpstr>CHART - C</vt:lpstr>
      <vt:lpstr>CHART - D</vt:lpstr>
      <vt:lpstr>CHART - E</vt:lpstr>
      <vt:lpstr>CHART - F</vt:lpstr>
      <vt:lpstr>'AFTER CUT'!Print_Area</vt:lpstr>
      <vt:lpstr>PDF!Print_Area</vt:lpstr>
      <vt:lpstr>'AFTER CUT'!Print_Titles</vt:lpstr>
      <vt:lpstr>PDF!Print_Titles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dvale_000</dc:creator>
  <cp:lastModifiedBy>Dave Valento</cp:lastModifiedBy>
  <cp:lastPrinted>2026-04-11T12:09:15Z</cp:lastPrinted>
  <dcterms:created xsi:type="dcterms:W3CDTF">2017-03-29T17:07:42Z</dcterms:created>
  <dcterms:modified xsi:type="dcterms:W3CDTF">2026-04-11T12:33:29Z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bac993-578d-4fb6-a024-e1968d57a18c_Enabled">
    <vt:lpwstr>true</vt:lpwstr>
  </property>
  <property fmtid="{D5CDD505-2E9C-101B-9397-08002B2CF9AE}" pid="3" name="MSIP_Label_1ebac993-578d-4fb6-a024-e1968d57a18c_SetDate">
    <vt:lpwstr>2022-04-04T05:17:29Z</vt:lpwstr>
  </property>
  <property fmtid="{D5CDD505-2E9C-101B-9397-08002B2CF9AE}" pid="4" name="MSIP_Label_1ebac993-578d-4fb6-a024-e1968d57a18c_Method">
    <vt:lpwstr>Privileged</vt:lpwstr>
  </property>
  <property fmtid="{D5CDD505-2E9C-101B-9397-08002B2CF9AE}" pid="5" name="MSIP_Label_1ebac993-578d-4fb6-a024-e1968d57a18c_Name">
    <vt:lpwstr>1ebac993-578d-4fb6-a024-e1968d57a18c</vt:lpwstr>
  </property>
  <property fmtid="{D5CDD505-2E9C-101B-9397-08002B2CF9AE}" pid="6" name="MSIP_Label_1ebac993-578d-4fb6-a024-e1968d57a18c_SiteId">
    <vt:lpwstr>ae4df1f7-611e-444f-897e-f964e1205171</vt:lpwstr>
  </property>
  <property fmtid="{D5CDD505-2E9C-101B-9397-08002B2CF9AE}" pid="7" name="MSIP_Label_1ebac993-578d-4fb6-a024-e1968d57a18c_ActionId">
    <vt:lpwstr>87c45508-4a4a-486b-b70e-3640df46b22f</vt:lpwstr>
  </property>
  <property fmtid="{D5CDD505-2E9C-101B-9397-08002B2CF9AE}" pid="8" name="MSIP_Label_1ebac993-578d-4fb6-a024-e1968d57a18c_ContentBits">
    <vt:lpwstr>0</vt:lpwstr>
  </property>
</Properties>
</file>